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310"/>
  </bookViews>
  <sheets>
    <sheet name="Sheet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D51" i="1" l="1"/>
  <c r="D30" i="1"/>
  <c r="E25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E13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F12" i="1"/>
  <c r="E12" i="1"/>
  <c r="D12" i="1"/>
  <c r="D203" i="1" l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<sst xmlns="http://schemas.openxmlformats.org/spreadsheetml/2006/main" count="211" uniqueCount="209">
  <si>
    <r>
      <rPr>
        <b/>
        <i/>
        <sz val="12"/>
        <color rgb="FF333399"/>
        <rFont val="Arial"/>
        <family val="2"/>
        <charset val="204"/>
      </rPr>
      <t xml:space="preserve">ООО "АЛЮМИН-ПРО"      </t>
    </r>
    <r>
      <rPr>
        <i/>
        <sz val="12"/>
        <rFont val="Arial"/>
        <family val="2"/>
        <charset val="204"/>
      </rPr>
      <t xml:space="preserve">                                                         </t>
    </r>
  </si>
  <si>
    <t>Конт, телефоны: +7 (909) 969-98-18 Юрий</t>
  </si>
  <si>
    <t>Сайт:</t>
  </si>
  <si>
    <t>Прайс-лист</t>
  </si>
  <si>
    <t>Скидка</t>
  </si>
  <si>
    <t>№</t>
  </si>
  <si>
    <t>3%</t>
  </si>
  <si>
    <t>5%</t>
  </si>
  <si>
    <t>от 20 т.р.</t>
  </si>
  <si>
    <t>от 50т.р.</t>
  </si>
  <si>
    <t>Ш - профиль 15х6</t>
  </si>
  <si>
    <t>Ш - профиль 15х9</t>
  </si>
  <si>
    <t>Ш - профиль 28,5х12</t>
  </si>
  <si>
    <t>Ш - профиль 28,5х22</t>
  </si>
  <si>
    <t>Алюминиевый двутавр 18х13х18х1,5</t>
  </si>
  <si>
    <t>Алюминиевый двутавр  25х8х25х1,5</t>
  </si>
  <si>
    <t>Алюминиевый двутавр 30х20х30х1,5</t>
  </si>
  <si>
    <t>Алюминиевый двутавр 30х28х30х1,5</t>
  </si>
  <si>
    <t>Алюминиевая полоса 10х2</t>
  </si>
  <si>
    <t>Алюминиевая полоса 12х2</t>
  </si>
  <si>
    <t>Алюминиевая полоса 15х2</t>
  </si>
  <si>
    <t>Алюминиевая полоса 20х2</t>
  </si>
  <si>
    <t>Алюминиевая полоса 25х2</t>
  </si>
  <si>
    <t>Алюминиевая полоса 30х2</t>
  </si>
  <si>
    <t>Алюминиевая полоса 30х3</t>
  </si>
  <si>
    <t>Алюминиевая полоса 35х2</t>
  </si>
  <si>
    <t>Алюминиевая полоса 40х2</t>
  </si>
  <si>
    <t>Алюминиевая полоса 50х2</t>
  </si>
  <si>
    <t>Алюминиевая полоса 100х5</t>
  </si>
  <si>
    <t>Алюминиевый тавр 15х15х2</t>
  </si>
  <si>
    <t>Алюминиевый тавр 20х15х2</t>
  </si>
  <si>
    <t>Алюминиевый тавр 20х20х2</t>
  </si>
  <si>
    <t>Алюминиевый тавр 25х25х2</t>
  </si>
  <si>
    <t>Алюминиевый тавр 30х20х1,5</t>
  </si>
  <si>
    <t>Алюминиевый тавр 30х30х2</t>
  </si>
  <si>
    <t>Алюминиевый тавр 30х40х3</t>
  </si>
  <si>
    <t>Алюминиевый тавр 40х25х3</t>
  </si>
  <si>
    <t>Алюминиевый тавр 40х40х3</t>
  </si>
  <si>
    <t>Алюминиевый тавр 40х80х3</t>
  </si>
  <si>
    <t>Алюминиевый тавр 50х25х2</t>
  </si>
  <si>
    <t>Алюминиевая труба круглая 8х1</t>
  </si>
  <si>
    <t>Алюминиевая труба круглая 10х1</t>
  </si>
  <si>
    <t>Алюминиевая труба круглая 12х1</t>
  </si>
  <si>
    <t>Алюминиевая труба круглая 14х1,2</t>
  </si>
  <si>
    <t>Алюминиевая труба круглая 16х1</t>
  </si>
  <si>
    <t>Алюминиевая труба круглая 16х1,5</t>
  </si>
  <si>
    <t>Алюминиевая труба круглая 18х1,2</t>
  </si>
  <si>
    <t>Алюминиевая труба круглая 20х1,5</t>
  </si>
  <si>
    <t>Алюминиевая труба круглая 20х2</t>
  </si>
  <si>
    <t>Алюминиевая труба круглая 22х1,2</t>
  </si>
  <si>
    <t>Алюминиевая труба круглая 22х1,5</t>
  </si>
  <si>
    <t>Алюминиевая труба круглая 25х1</t>
  </si>
  <si>
    <t>Алюминиевая труба круглая 25х1,5</t>
  </si>
  <si>
    <t>Алюминиевая труба круглая 30х1</t>
  </si>
  <si>
    <t>Алюминиевая труба круглая 30х2</t>
  </si>
  <si>
    <t>Алюминиевая труба круглая 35х2</t>
  </si>
  <si>
    <t>Алюминиевая труба круглая 40х1,5</t>
  </si>
  <si>
    <t>Алюминиевая труба круглая 40х3</t>
  </si>
  <si>
    <t>Алюминиевая труба круглая 45х2,5</t>
  </si>
  <si>
    <t>Алюминиевая труба круглая 50х2</t>
  </si>
  <si>
    <t>Алюминиевая труба круглая 50х3</t>
  </si>
  <si>
    <t>Алюминиевая труба квадратная 8х8х1</t>
  </si>
  <si>
    <t>Алюминиевая труба квадратная 10х10х1</t>
  </si>
  <si>
    <t>Алюминиевая труба квадратная 12х12х1,2</t>
  </si>
  <si>
    <t>Алюминиевая труба квадратная 14х14х1</t>
  </si>
  <si>
    <t>Алюминиевая труба квадратная 15х15х1,5</t>
  </si>
  <si>
    <t>Алюминиевая труба квадратная 20х20х1,5</t>
  </si>
  <si>
    <t>Алюминиевая труба квадратная 20х20х2</t>
  </si>
  <si>
    <t>Алюминиевая труба квадратная 25х25х1,5</t>
  </si>
  <si>
    <t>Алюминиевая труба квадратная 25х25х2</t>
  </si>
  <si>
    <t>Алюминиевая труба квадратная 30х30х1,5</t>
  </si>
  <si>
    <t>Алюминиевая труба квадратная 30х30х2</t>
  </si>
  <si>
    <t>Алюминиевая труба квадратная 35х35х2</t>
  </si>
  <si>
    <t>Алюминиевая труба квадратная 40х40х1,5</t>
  </si>
  <si>
    <t>Алюминиевая труба квадратная 40х40х2</t>
  </si>
  <si>
    <t>Алюминиевая труба квадратная 40х40х3</t>
  </si>
  <si>
    <t>Алюминиевая труба квадратная 50х50х1,5</t>
  </si>
  <si>
    <t>Алюминиевая труба квадратная 50х50х2</t>
  </si>
  <si>
    <t>Алюминиевая труба квадратная 50х50х3</t>
  </si>
  <si>
    <t>Алюминиевая труба квадратная 60х60х2</t>
  </si>
  <si>
    <t>Труба прямоуг, 10x20x1,5</t>
  </si>
  <si>
    <t>Труба прямоуг, 12x25x1,5</t>
  </si>
  <si>
    <t>Труба прямоуг, 15x30x1,5</t>
  </si>
  <si>
    <t>Труба прямоуг, 15x30x2</t>
  </si>
  <si>
    <t>Труба прямоуг, 20x30x2</t>
  </si>
  <si>
    <t>Труба прямоуг, 20x40x1,5</t>
  </si>
  <si>
    <t>Труба прямоуг, 20x40x2</t>
  </si>
  <si>
    <t>Труба прямоуг, 20x50x2</t>
  </si>
  <si>
    <t>Труба прямоуг, 20x60x2</t>
  </si>
  <si>
    <t>Труба прямоуг, 20x80x2</t>
  </si>
  <si>
    <t>Труба прямоуг, 20x100x2</t>
  </si>
  <si>
    <t>Труба прямоуг, 25x40x2</t>
  </si>
  <si>
    <t>Труба прямоуг, 25x60x2</t>
  </si>
  <si>
    <t>Труба прямоуг, 25x75x2,5</t>
  </si>
  <si>
    <t>Труба прямоуг, 30x40x2</t>
  </si>
  <si>
    <t>Труба прямоуг, 30x50x2</t>
  </si>
  <si>
    <t>Труба прямоуг, 40x60x2</t>
  </si>
  <si>
    <t>Труба прямоуг, 40x80x2</t>
  </si>
  <si>
    <t>Труба прямоуг, 40x150x2,5</t>
  </si>
  <si>
    <t>Труба прямоуг, 50x100x2</t>
  </si>
  <si>
    <t>Уголок 10x10x1,2</t>
  </si>
  <si>
    <t>Уголок 10x15x1,2</t>
  </si>
  <si>
    <t>Уголок 10x20x1,2</t>
  </si>
  <si>
    <t>Уголок 10x25x1,2</t>
  </si>
  <si>
    <t>Уголок 10x35x1,5</t>
  </si>
  <si>
    <t>Уголок 12x12x1</t>
  </si>
  <si>
    <t>Уголок 15x15x1,2</t>
  </si>
  <si>
    <t>Уголок 15x15x1,5</t>
  </si>
  <si>
    <t>Уголок 15x30x1,5</t>
  </si>
  <si>
    <t>Уголок 15x30x2</t>
  </si>
  <si>
    <t>Уголок 20x20x1,2</t>
  </si>
  <si>
    <t>Уголок 20x20x1,5</t>
  </si>
  <si>
    <t>Уголок 20x20x2</t>
  </si>
  <si>
    <t>Уголок 20x30x2</t>
  </si>
  <si>
    <t>Уголок 20x40x2</t>
  </si>
  <si>
    <t>Уголок 20x50x2</t>
  </si>
  <si>
    <t>Уголок 20x60x2</t>
  </si>
  <si>
    <t>Уголок 25x25x1,2</t>
  </si>
  <si>
    <t>Уголок 25x25x1,5</t>
  </si>
  <si>
    <t>Уголок 25x25x2</t>
  </si>
  <si>
    <t>Уголок 30x30x1,2</t>
  </si>
  <si>
    <t>Уголок 30x30x1,5</t>
  </si>
  <si>
    <t>Уголок 30x30x2</t>
  </si>
  <si>
    <t>Уголок 30x30x3</t>
  </si>
  <si>
    <t>Уголок 30x50x2</t>
  </si>
  <si>
    <t>Уголок 30x60x2</t>
  </si>
  <si>
    <t>Уголок 35x35x2</t>
  </si>
  <si>
    <t>Уголок 35x35x3</t>
  </si>
  <si>
    <t>Уголок 40x40x1,5</t>
  </si>
  <si>
    <t>Уголок 40x40x1,8</t>
  </si>
  <si>
    <t>Уголок 40x40x2</t>
  </si>
  <si>
    <t>Уголок 40x40x3</t>
  </si>
  <si>
    <t>Уголок 40x80x3</t>
  </si>
  <si>
    <t>Уголок 40х100х3</t>
  </si>
  <si>
    <t>Уголок 40х120х3</t>
  </si>
  <si>
    <t>Уголок 40х140х3</t>
  </si>
  <si>
    <t>Уголок 40х150х3</t>
  </si>
  <si>
    <t>Уголок 45x45x1,8</t>
  </si>
  <si>
    <t>Уголок 50x50x1,5</t>
  </si>
  <si>
    <t>Уголок 50x50x2</t>
  </si>
  <si>
    <t>Уголок 50x50x3</t>
  </si>
  <si>
    <t>Уголок 50x50x5</t>
  </si>
  <si>
    <t>Уголок 60x60x2</t>
  </si>
  <si>
    <t>Уголок 70x70x2,5</t>
  </si>
  <si>
    <t>Уголок 80x80x3</t>
  </si>
  <si>
    <t>Уголок 100x100x3</t>
  </si>
  <si>
    <t>Уголок 100x100x6</t>
  </si>
  <si>
    <t>Швеллер 6x6x6x1</t>
  </si>
  <si>
    <t>Швеллер 8x8x8x1</t>
  </si>
  <si>
    <t>Швеллер 10x10x10x1,2</t>
  </si>
  <si>
    <t>Швеллер 10x15x10x1,2</t>
  </si>
  <si>
    <t>Швеллер 13x13x13x1,5</t>
  </si>
  <si>
    <t>Швеллер 15x12x15x2</t>
  </si>
  <si>
    <t>Швеллер 15x15x15x1,5</t>
  </si>
  <si>
    <t>Швеллер 15x20x15x1,5</t>
  </si>
  <si>
    <t>Швеллер 15x20x15x2</t>
  </si>
  <si>
    <t>Швеллер 20x20x20x1,5</t>
  </si>
  <si>
    <t>Швеллер 20x20x20x2</t>
  </si>
  <si>
    <t>Швеллер 20x25x20x2</t>
  </si>
  <si>
    <t>Швеллер 25x30x25x2</t>
  </si>
  <si>
    <t>Швеллер 25x40x25x1,5</t>
  </si>
  <si>
    <t>Швеллер 25x40x25x2</t>
  </si>
  <si>
    <t>Швеллер 30x30x30x1,5</t>
  </si>
  <si>
    <t>Швеллер 30x30x30x2</t>
  </si>
  <si>
    <t>Швеллер 30x50x30x2</t>
  </si>
  <si>
    <t>Швеллер 40x60x40x3</t>
  </si>
  <si>
    <t>Швеллер 40x80x40x4</t>
  </si>
  <si>
    <t>Швеллер 40x100x40x3</t>
  </si>
  <si>
    <t>Швеллер 50x100x50x5</t>
  </si>
  <si>
    <t>Омега-профиль</t>
  </si>
  <si>
    <t>Пи-профиль</t>
  </si>
  <si>
    <t>L-профиль 8-10 мм</t>
  </si>
  <si>
    <t>L-профиль 12 мм</t>
  </si>
  <si>
    <t>F-профиль 8-10 мм</t>
  </si>
  <si>
    <t>F-профиль 12 мм</t>
  </si>
  <si>
    <t>Z-профиль 40х20х22х1,5</t>
  </si>
  <si>
    <t xml:space="preserve">                           1,5х1200х3000</t>
  </si>
  <si>
    <t xml:space="preserve">                           2х1200х3000</t>
  </si>
  <si>
    <t xml:space="preserve">                           3х1200х3000</t>
  </si>
  <si>
    <t>Алюминиевая труба круглая 6х1</t>
  </si>
  <si>
    <t>Алюминиевая труба круглая 80х3</t>
  </si>
  <si>
    <t>Уголок 20х40х1,5</t>
  </si>
  <si>
    <t>Швеллер 40х40х40х2</t>
  </si>
  <si>
    <t>Наименование продукции</t>
  </si>
  <si>
    <t xml:space="preserve"> </t>
  </si>
  <si>
    <t>Лист АМГ2Н2Р 1,2x1200x3000 рифлен,</t>
  </si>
  <si>
    <t xml:space="preserve">                            1,5x1200x3000 рифлен,</t>
  </si>
  <si>
    <t xml:space="preserve">                            2x1200x3000    рифлен,</t>
  </si>
  <si>
    <t xml:space="preserve">                            3x1200x3000    рифлен,</t>
  </si>
  <si>
    <t>Лист АМГ2М    1х1200х3000</t>
  </si>
  <si>
    <t>Уголок 40х70х2</t>
  </si>
  <si>
    <t>Алюминиевая полоса 60х1,8</t>
  </si>
  <si>
    <t>Алюминиевая полоса 80х2</t>
  </si>
  <si>
    <t xml:space="preserve">Базовая </t>
  </si>
  <si>
    <t>Конт. телефоны: +7 (909) 969-98-18 Юрий Александрович</t>
  </si>
  <si>
    <t>Уголок 50х100х3</t>
  </si>
  <si>
    <t>Цена</t>
  </si>
  <si>
    <r>
      <t xml:space="preserve">ООО "АЛЮМИНПРО"      </t>
    </r>
    <r>
      <rPr>
        <i/>
        <sz val="12"/>
        <rFont val="Arial"/>
        <family val="2"/>
        <charset val="204"/>
      </rPr>
      <t xml:space="preserve">                                                         </t>
    </r>
  </si>
  <si>
    <r>
      <t xml:space="preserve">Сайт: </t>
    </r>
    <r>
      <rPr>
        <sz val="12"/>
        <rFont val="Arial"/>
        <family val="2"/>
        <charset val="204"/>
      </rPr>
      <t>info@alumin-pro.ru</t>
    </r>
  </si>
  <si>
    <t>Алюминиевая труба круглая 60х2</t>
  </si>
  <si>
    <t>Правило прямоугольное</t>
  </si>
  <si>
    <t>Уголок 20х30х1,5</t>
  </si>
  <si>
    <t>Алюминиевая труба квадратная 100х100х2</t>
  </si>
  <si>
    <t>Правило трапеция</t>
  </si>
  <si>
    <t>Алюминиевая труба квадратная 80х80х3</t>
  </si>
  <si>
    <t>Швеллер 36х20х20х2</t>
  </si>
  <si>
    <t>Уголок 15х15х2</t>
  </si>
  <si>
    <t>Алюминиевая полоса 100х8</t>
  </si>
  <si>
    <t>Алюминиевая полоса 50х5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</si>
</sst>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/d/yyyy"/>
  </numFmts>
  <fonts count="12" x14ac:knownFonts="1">
    <font>
      <sz val="10"/>
      <name val="Arial"/>
    </font>
    <font>
      <sz val="12"/>
      <name val="Arial"/>
      <family val="2"/>
      <charset val="204"/>
    </font>
    <font>
      <b/>
      <i/>
      <sz val="12"/>
      <color rgb="FF333399"/>
      <name val="Arial"/>
      <family val="2"/>
      <charset val="204"/>
    </font>
    <font>
      <i/>
      <sz val="12"/>
      <name val="Arial"/>
      <family val="2"/>
      <charset val="204"/>
    </font>
    <font>
      <u/>
      <sz val="10"/>
      <color rgb="FF0066CC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>
      <alignment vertical="top"/>
    </xf>
    <xf numFmtId="0" fontId="4" fillId="0" borderId="0" applyBorder="0" applyProtection="0">
      <alignment vertical="top"/>
    </xf>
  </cellStyleXfs>
  <cellXfs count="58">
    <xf numFmtId="0" fontId="0" fillId="0" borderId="0" xfId="0">
      <alignment vertical="top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0" fontId="1" fillId="0" borderId="0" xfId="1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left" vertical="top"/>
    </xf>
    <xf numFmtId="164" fontId="1" fillId="0" borderId="0" xfId="0" applyNumberFormat="1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left" vertical="top"/>
    </xf>
    <xf numFmtId="0" fontId="10" fillId="0" borderId="5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center" vertical="top"/>
    </xf>
    <xf numFmtId="2" fontId="6" fillId="2" borderId="0" xfId="0" applyNumberFormat="1" applyFont="1" applyFill="1" applyBorder="1" applyAlignment="1" applyProtection="1">
      <alignment horizontal="center" vertical="top"/>
    </xf>
    <xf numFmtId="0" fontId="1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vertical="top"/>
    </xf>
    <xf numFmtId="0" fontId="3" fillId="0" borderId="0" xfId="1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center" vertical="top"/>
    </xf>
    <xf numFmtId="0" fontId="1" fillId="0" borderId="4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 vertical="top"/>
    </xf>
    <xf numFmtId="1" fontId="6" fillId="0" borderId="0" xfId="0" applyNumberFormat="1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top"/>
    </xf>
    <xf numFmtId="0" fontId="9" fillId="0" borderId="6" xfId="0" applyFont="1" applyBorder="1" applyAlignment="1" applyProtection="1">
      <alignment horizontal="left" vertical="top"/>
    </xf>
    <xf numFmtId="0" fontId="9" fillId="0" borderId="7" xfId="0" applyFont="1" applyBorder="1" applyAlignment="1" applyProtection="1">
      <alignment horizontal="left" vertical="top"/>
    </xf>
    <xf numFmtId="0" fontId="9" fillId="0" borderId="2" xfId="0" applyFont="1" applyBorder="1" applyAlignment="1" applyProtection="1">
      <alignment horizontal="center" vertical="top"/>
    </xf>
    <xf numFmtId="0" fontId="9" fillId="0" borderId="8" xfId="0" applyFont="1" applyBorder="1" applyAlignment="1" applyProtection="1">
      <alignment horizontal="center" vertical="top"/>
    </xf>
    <xf numFmtId="0" fontId="9" fillId="0" borderId="9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left" vertical="top"/>
    </xf>
    <xf numFmtId="0" fontId="9" fillId="0" borderId="2" xfId="0" applyFont="1" applyBorder="1" applyAlignment="1" applyProtection="1">
      <alignment horizontal="left" vertical="top" wrapText="1" indent="8"/>
    </xf>
    <xf numFmtId="0" fontId="6" fillId="0" borderId="2" xfId="0" applyFont="1" applyBorder="1" applyAlignment="1" applyProtection="1">
      <alignment horizontal="left" vertical="top"/>
    </xf>
    <xf numFmtId="0" fontId="9" fillId="0" borderId="5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top" wrapText="1"/>
    </xf>
    <xf numFmtId="0" fontId="6" fillId="0" borderId="2" xfId="0" applyFont="1" applyFill="1" applyBorder="1" applyAlignment="1" applyProtection="1">
      <alignment horizontal="left" vertical="top"/>
    </xf>
    <xf numFmtId="1" fontId="6" fillId="0" borderId="1" xfId="0" applyNumberFormat="1" applyFont="1" applyFill="1" applyBorder="1" applyAlignment="1" applyProtection="1">
      <alignment horizontal="center" vertical="top"/>
    </xf>
    <xf numFmtId="2" fontId="6" fillId="0" borderId="1" xfId="0" applyNumberFormat="1" applyFont="1" applyFill="1" applyBorder="1" applyAlignment="1" applyProtection="1">
      <alignment horizontal="center" vertical="top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top"/>
    </xf>
    <xf numFmtId="0" fontId="6" fillId="0" borderId="2" xfId="0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horizontal="left" vertical="top"/>
    </xf>
    <xf numFmtId="0" fontId="7" fillId="0" borderId="2" xfId="0" applyFont="1" applyFill="1" applyBorder="1" applyAlignment="1" applyProtection="1">
      <alignment vertical="top"/>
    </xf>
    <xf numFmtId="0" fontId="6" fillId="0" borderId="2" xfId="0" applyFont="1" applyFill="1" applyBorder="1" applyAlignment="1">
      <alignment horizontal="left" vertical="top"/>
    </xf>
    <xf numFmtId="1" fontId="6" fillId="0" borderId="5" xfId="0" applyNumberFormat="1" applyFont="1" applyFill="1" applyBorder="1" applyAlignment="1">
      <alignment horizontal="center" vertical="top"/>
    </xf>
    <xf numFmtId="0" fontId="6" fillId="0" borderId="0" xfId="0" applyFont="1" applyFill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210"/>
  <sheetViews>
    <sheetView tabSelected="1" topLeftCell="B185" zoomScaleNormal="100" workbookViewId="0">
      <selection activeCell="H209" sqref="H209"/>
    </sheetView>
  </sheetViews>
  <sheetFormatPr defaultColWidth="9.140625" defaultRowHeight="15.75" x14ac:dyDescent="0.2"/>
  <cols>
    <col min="1" max="1" width="6.5703125" style="1" hidden="1" customWidth="1"/>
    <col min="2" max="2" width="43.42578125" style="1" customWidth="1"/>
    <col min="3" max="3" width="14.140625" style="2" hidden="1" customWidth="1"/>
    <col min="4" max="4" width="14.140625" style="2" customWidth="1"/>
    <col min="5" max="5" width="16.28515625" style="2" customWidth="1"/>
    <col min="6" max="6" width="17.28515625" style="2" customWidth="1"/>
    <col min="7" max="7" width="0.28515625" style="2" hidden="1" customWidth="1"/>
    <col min="8" max="8" width="13.7109375" style="11" customWidth="1"/>
    <col min="9" max="9" width="9.140625" style="1" customWidth="1"/>
    <col min="10" max="10" width="14.85546875" style="1" customWidth="1"/>
    <col min="11" max="11" width="13.140625" style="1" customWidth="1"/>
    <col min="12" max="259" width="9.140625" style="1"/>
  </cols>
  <sheetData>
    <row r="1" spans="1:11" x14ac:dyDescent="0.2">
      <c r="A1" s="3" t="s">
        <v>0</v>
      </c>
      <c r="B1" s="3" t="s">
        <v>197</v>
      </c>
      <c r="C1" s="3"/>
      <c r="D1" s="3"/>
    </row>
    <row r="2" spans="1:11" x14ac:dyDescent="0.2">
      <c r="C2" s="1"/>
      <c r="D2" s="1"/>
    </row>
    <row r="3" spans="1:11" x14ac:dyDescent="0.2">
      <c r="A3" s="4" t="s">
        <v>1</v>
      </c>
      <c r="B3" s="4" t="s">
        <v>194</v>
      </c>
      <c r="C3" s="4"/>
      <c r="D3" s="4"/>
    </row>
    <row r="4" spans="1:11" x14ac:dyDescent="0.2">
      <c r="C4" s="1"/>
      <c r="D4" s="1"/>
    </row>
    <row r="5" spans="1:11" s="7" customFormat="1" ht="18.75" x14ac:dyDescent="0.2">
      <c r="A5" s="5" t="s">
        <v>2</v>
      </c>
      <c r="B5" s="22" t="s">
        <v>198</v>
      </c>
      <c r="C5" s="5"/>
      <c r="D5" s="5"/>
      <c r="E5" s="8"/>
      <c r="F5" s="6"/>
      <c r="G5" s="6"/>
      <c r="H5" s="12"/>
    </row>
    <row r="6" spans="1:11" x14ac:dyDescent="0.2">
      <c r="C6" s="1"/>
      <c r="D6" s="1"/>
    </row>
    <row r="7" spans="1:11" x14ac:dyDescent="0.2">
      <c r="A7" s="1" t="s">
        <v>3</v>
      </c>
      <c r="B7" s="20" t="s">
        <v>3</v>
      </c>
      <c r="C7" s="1"/>
      <c r="D7" s="1"/>
      <c r="F7" s="8"/>
      <c r="G7" s="8"/>
    </row>
    <row r="8" spans="1:11" ht="15.75" customHeight="1" x14ac:dyDescent="0.2">
      <c r="A8" s="42"/>
      <c r="B8" s="43" t="s">
        <v>183</v>
      </c>
      <c r="C8" s="28"/>
      <c r="D8" s="28"/>
      <c r="E8" s="37" t="s">
        <v>196</v>
      </c>
      <c r="F8" s="37"/>
      <c r="G8" s="38"/>
      <c r="H8" s="27"/>
    </row>
    <row r="9" spans="1:11" x14ac:dyDescent="0.2">
      <c r="A9" s="42"/>
      <c r="B9" s="43"/>
      <c r="C9" s="29"/>
      <c r="D9" s="36"/>
      <c r="E9" s="39" t="s">
        <v>4</v>
      </c>
      <c r="F9" s="40"/>
      <c r="G9" s="41"/>
      <c r="H9" s="31"/>
      <c r="I9" s="21"/>
    </row>
    <row r="10" spans="1:11" ht="15.75" customHeight="1" x14ac:dyDescent="0.2">
      <c r="A10" s="42" t="s">
        <v>5</v>
      </c>
      <c r="B10" s="44"/>
      <c r="C10" s="45" t="s">
        <v>193</v>
      </c>
      <c r="D10" s="45" t="s">
        <v>193</v>
      </c>
      <c r="E10" s="13" t="s">
        <v>6</v>
      </c>
      <c r="F10" s="14" t="s">
        <v>7</v>
      </c>
      <c r="G10" s="18"/>
      <c r="H10" s="1"/>
      <c r="J10" s="18"/>
      <c r="K10" s="18"/>
    </row>
    <row r="11" spans="1:11" ht="18" x14ac:dyDescent="0.2">
      <c r="A11" s="42"/>
      <c r="B11" s="44"/>
      <c r="C11" s="46"/>
      <c r="D11" s="46"/>
      <c r="E11" s="14" t="s">
        <v>8</v>
      </c>
      <c r="F11" s="14" t="s">
        <v>9</v>
      </c>
      <c r="G11" s="18"/>
      <c r="H11" s="27"/>
      <c r="I11" s="7"/>
      <c r="J11" s="18"/>
      <c r="K11" s="18"/>
    </row>
    <row r="12" spans="1:11" x14ac:dyDescent="0.2">
      <c r="A12" s="9">
        <v>1</v>
      </c>
      <c r="B12" s="47" t="s">
        <v>203</v>
      </c>
      <c r="C12" s="48">
        <v>258</v>
      </c>
      <c r="D12" s="48">
        <f>C12+C12*5%</f>
        <v>270.89999999999998</v>
      </c>
      <c r="E12" s="49">
        <f>D12*0.97</f>
        <v>262.77299999999997</v>
      </c>
      <c r="F12" s="49">
        <f>D12*0.95</f>
        <v>257.35499999999996</v>
      </c>
      <c r="G12" s="19"/>
      <c r="H12" s="32"/>
      <c r="I12" s="32"/>
      <c r="J12" s="18"/>
      <c r="K12" s="18"/>
    </row>
    <row r="13" spans="1:11" x14ac:dyDescent="0.2">
      <c r="A13" s="24"/>
      <c r="B13" s="47" t="s">
        <v>200</v>
      </c>
      <c r="C13" s="48">
        <v>764</v>
      </c>
      <c r="D13" s="48">
        <f t="shared" ref="D13:D76" si="0">C13+C13*5%</f>
        <v>802.2</v>
      </c>
      <c r="E13" s="49">
        <f t="shared" ref="E13:E76" si="1">D13*0.97</f>
        <v>778.13400000000001</v>
      </c>
      <c r="F13" s="49">
        <f t="shared" ref="F13:F76" si="2">D13*0.95</f>
        <v>762.09</v>
      </c>
      <c r="G13" s="19"/>
      <c r="I13" s="32"/>
      <c r="J13" s="18"/>
      <c r="K13" s="18"/>
    </row>
    <row r="14" spans="1:11" x14ac:dyDescent="0.2">
      <c r="A14" s="9">
        <v>2</v>
      </c>
      <c r="B14" s="50" t="s">
        <v>10</v>
      </c>
      <c r="C14" s="48">
        <v>65</v>
      </c>
      <c r="D14" s="48">
        <f t="shared" si="0"/>
        <v>68.25</v>
      </c>
      <c r="E14" s="49">
        <f t="shared" si="1"/>
        <v>66.202500000000001</v>
      </c>
      <c r="F14" s="49">
        <f t="shared" si="2"/>
        <v>64.837499999999991</v>
      </c>
      <c r="G14" s="19"/>
      <c r="H14" s="1"/>
      <c r="I14" s="32"/>
      <c r="J14" s="18"/>
      <c r="K14" s="18"/>
    </row>
    <row r="15" spans="1:11" x14ac:dyDescent="0.2">
      <c r="A15" s="9">
        <v>3</v>
      </c>
      <c r="B15" s="50" t="s">
        <v>11</v>
      </c>
      <c r="C15" s="48">
        <v>77</v>
      </c>
      <c r="D15" s="48">
        <f t="shared" si="0"/>
        <v>80.849999999999994</v>
      </c>
      <c r="E15" s="49">
        <f t="shared" si="1"/>
        <v>78.424499999999995</v>
      </c>
      <c r="F15" s="49">
        <f t="shared" si="2"/>
        <v>76.80749999999999</v>
      </c>
      <c r="G15" s="19"/>
      <c r="H15" s="27"/>
      <c r="I15" s="32"/>
      <c r="J15" s="18"/>
      <c r="K15" s="18"/>
    </row>
    <row r="16" spans="1:11" x14ac:dyDescent="0.2">
      <c r="A16" s="9">
        <v>4</v>
      </c>
      <c r="B16" s="50" t="s">
        <v>12</v>
      </c>
      <c r="C16" s="48">
        <v>139</v>
      </c>
      <c r="D16" s="48">
        <f t="shared" si="0"/>
        <v>145.94999999999999</v>
      </c>
      <c r="E16" s="49">
        <f t="shared" si="1"/>
        <v>141.57149999999999</v>
      </c>
      <c r="F16" s="49">
        <f t="shared" si="2"/>
        <v>138.65249999999997</v>
      </c>
      <c r="G16" s="19"/>
      <c r="H16" s="27"/>
      <c r="I16" s="32"/>
      <c r="J16" s="18"/>
      <c r="K16" s="18"/>
    </row>
    <row r="17" spans="1:11" x14ac:dyDescent="0.2">
      <c r="A17" s="9">
        <v>5</v>
      </c>
      <c r="B17" s="50" t="s">
        <v>13</v>
      </c>
      <c r="C17" s="48">
        <v>200</v>
      </c>
      <c r="D17" s="48">
        <f t="shared" si="0"/>
        <v>210</v>
      </c>
      <c r="E17" s="49">
        <f t="shared" si="1"/>
        <v>203.7</v>
      </c>
      <c r="F17" s="49">
        <f t="shared" si="2"/>
        <v>199.5</v>
      </c>
      <c r="G17" s="19"/>
      <c r="H17" s="20"/>
      <c r="I17" s="32"/>
      <c r="J17" s="18"/>
      <c r="K17" s="18"/>
    </row>
    <row r="18" spans="1:11" x14ac:dyDescent="0.2">
      <c r="A18" s="9">
        <v>6</v>
      </c>
      <c r="B18" s="50" t="s">
        <v>14</v>
      </c>
      <c r="C18" s="48">
        <v>99</v>
      </c>
      <c r="D18" s="48">
        <f t="shared" si="0"/>
        <v>103.95</v>
      </c>
      <c r="E18" s="49">
        <f t="shared" si="1"/>
        <v>100.83150000000001</v>
      </c>
      <c r="F18" s="49">
        <f t="shared" si="2"/>
        <v>98.752499999999998</v>
      </c>
      <c r="G18" s="19"/>
      <c r="H18" s="27"/>
      <c r="I18" s="32"/>
      <c r="J18" s="18"/>
      <c r="K18" s="18"/>
    </row>
    <row r="19" spans="1:11" x14ac:dyDescent="0.2">
      <c r="A19" s="9">
        <v>7</v>
      </c>
      <c r="B19" s="50" t="s">
        <v>15</v>
      </c>
      <c r="C19" s="48">
        <v>117</v>
      </c>
      <c r="D19" s="48">
        <f t="shared" si="0"/>
        <v>122.85</v>
      </c>
      <c r="E19" s="49">
        <f t="shared" si="1"/>
        <v>119.16449999999999</v>
      </c>
      <c r="F19" s="49">
        <f t="shared" si="2"/>
        <v>116.7075</v>
      </c>
      <c r="G19" s="19"/>
      <c r="H19" s="31"/>
      <c r="I19" s="32"/>
      <c r="J19" s="18"/>
      <c r="K19" s="18"/>
    </row>
    <row r="20" spans="1:11" x14ac:dyDescent="0.2">
      <c r="A20" s="9">
        <v>8</v>
      </c>
      <c r="B20" s="50" t="s">
        <v>16</v>
      </c>
      <c r="C20" s="48">
        <v>164</v>
      </c>
      <c r="D20" s="48">
        <f t="shared" si="0"/>
        <v>172.2</v>
      </c>
      <c r="E20" s="49">
        <f t="shared" si="1"/>
        <v>167.03399999999999</v>
      </c>
      <c r="F20" s="49">
        <f t="shared" si="2"/>
        <v>163.58999999999997</v>
      </c>
      <c r="G20" s="19"/>
      <c r="H20" s="1"/>
      <c r="I20" s="32"/>
      <c r="J20" s="18"/>
      <c r="K20" s="18"/>
    </row>
    <row r="21" spans="1:11" x14ac:dyDescent="0.2">
      <c r="A21" s="9">
        <v>9</v>
      </c>
      <c r="B21" s="50" t="s">
        <v>17</v>
      </c>
      <c r="C21" s="48">
        <v>176</v>
      </c>
      <c r="D21" s="48">
        <f t="shared" si="0"/>
        <v>184.8</v>
      </c>
      <c r="E21" s="49">
        <f t="shared" si="1"/>
        <v>179.256</v>
      </c>
      <c r="F21" s="49">
        <f t="shared" si="2"/>
        <v>175.56</v>
      </c>
      <c r="G21" s="19"/>
      <c r="H21" s="27"/>
      <c r="I21" s="32"/>
      <c r="J21" s="18"/>
      <c r="K21" s="18"/>
    </row>
    <row r="22" spans="1:11" x14ac:dyDescent="0.2">
      <c r="A22" s="9">
        <v>10</v>
      </c>
      <c r="B22" s="50" t="s">
        <v>18</v>
      </c>
      <c r="C22" s="48">
        <v>30</v>
      </c>
      <c r="D22" s="48">
        <f t="shared" si="0"/>
        <v>31.5</v>
      </c>
      <c r="E22" s="49">
        <f t="shared" si="1"/>
        <v>30.555</v>
      </c>
      <c r="F22" s="49">
        <f t="shared" si="2"/>
        <v>29.924999999999997</v>
      </c>
      <c r="G22" s="19"/>
      <c r="H22" s="31"/>
      <c r="I22" s="32"/>
      <c r="J22" s="18"/>
      <c r="K22" s="18"/>
    </row>
    <row r="23" spans="1:11" x14ac:dyDescent="0.2">
      <c r="A23" s="9">
        <v>11</v>
      </c>
      <c r="B23" s="50" t="s">
        <v>19</v>
      </c>
      <c r="C23" s="48">
        <v>37</v>
      </c>
      <c r="D23" s="48">
        <f t="shared" si="0"/>
        <v>38.85</v>
      </c>
      <c r="E23" s="49">
        <f t="shared" si="1"/>
        <v>37.6845</v>
      </c>
      <c r="F23" s="49">
        <f t="shared" si="2"/>
        <v>36.907499999999999</v>
      </c>
      <c r="G23" s="19"/>
      <c r="H23" s="1"/>
      <c r="I23" s="32"/>
      <c r="J23" s="18"/>
      <c r="K23" s="18"/>
    </row>
    <row r="24" spans="1:11" x14ac:dyDescent="0.2">
      <c r="A24" s="9">
        <v>12</v>
      </c>
      <c r="B24" s="50" t="s">
        <v>20</v>
      </c>
      <c r="C24" s="48">
        <v>44</v>
      </c>
      <c r="D24" s="48">
        <f t="shared" si="0"/>
        <v>46.2</v>
      </c>
      <c r="E24" s="49">
        <f t="shared" si="1"/>
        <v>44.814</v>
      </c>
      <c r="F24" s="49">
        <f t="shared" si="2"/>
        <v>43.89</v>
      </c>
      <c r="G24" s="19"/>
      <c r="I24" s="32"/>
      <c r="J24" s="18"/>
      <c r="K24" s="18"/>
    </row>
    <row r="25" spans="1:11" x14ac:dyDescent="0.2">
      <c r="A25" s="9">
        <v>13</v>
      </c>
      <c r="B25" s="50" t="s">
        <v>21</v>
      </c>
      <c r="C25" s="48">
        <v>57</v>
      </c>
      <c r="D25" s="48">
        <f t="shared" si="0"/>
        <v>59.85</v>
      </c>
      <c r="E25" s="49">
        <f>D25*0.97</f>
        <v>58.054499999999997</v>
      </c>
      <c r="F25" s="49">
        <f t="shared" si="2"/>
        <v>56.857500000000002</v>
      </c>
      <c r="G25" s="19"/>
      <c r="I25" s="32"/>
      <c r="J25" s="18"/>
      <c r="K25" s="18"/>
    </row>
    <row r="26" spans="1:11" x14ac:dyDescent="0.2">
      <c r="A26" s="9">
        <v>14</v>
      </c>
      <c r="B26" s="50" t="s">
        <v>22</v>
      </c>
      <c r="C26" s="48">
        <v>72</v>
      </c>
      <c r="D26" s="48">
        <f t="shared" si="0"/>
        <v>75.599999999999994</v>
      </c>
      <c r="E26" s="49">
        <f t="shared" si="1"/>
        <v>73.331999999999994</v>
      </c>
      <c r="F26" s="49">
        <f t="shared" si="2"/>
        <v>71.819999999999993</v>
      </c>
      <c r="G26" s="19"/>
      <c r="I26" s="32"/>
      <c r="J26" s="18"/>
      <c r="K26" s="18"/>
    </row>
    <row r="27" spans="1:11" x14ac:dyDescent="0.2">
      <c r="A27" s="9">
        <v>15</v>
      </c>
      <c r="B27" s="50" t="s">
        <v>23</v>
      </c>
      <c r="C27" s="48">
        <v>86</v>
      </c>
      <c r="D27" s="48">
        <f t="shared" si="0"/>
        <v>90.3</v>
      </c>
      <c r="E27" s="49">
        <f t="shared" si="1"/>
        <v>87.590999999999994</v>
      </c>
      <c r="F27" s="49">
        <f t="shared" si="2"/>
        <v>85.784999999999997</v>
      </c>
      <c r="G27" s="19"/>
      <c r="I27" s="32"/>
      <c r="J27" s="18"/>
      <c r="K27" s="18"/>
    </row>
    <row r="28" spans="1:11" x14ac:dyDescent="0.2">
      <c r="A28" s="9">
        <v>16</v>
      </c>
      <c r="B28" s="50" t="s">
        <v>24</v>
      </c>
      <c r="C28" s="48">
        <v>134</v>
      </c>
      <c r="D28" s="48">
        <f t="shared" si="0"/>
        <v>140.69999999999999</v>
      </c>
      <c r="E28" s="49">
        <f t="shared" si="1"/>
        <v>136.47899999999998</v>
      </c>
      <c r="F28" s="49">
        <f t="shared" si="2"/>
        <v>133.66499999999999</v>
      </c>
      <c r="G28" s="19"/>
      <c r="I28" s="32"/>
      <c r="J28" s="18"/>
      <c r="K28" s="18"/>
    </row>
    <row r="29" spans="1:11" x14ac:dyDescent="0.2">
      <c r="A29" s="9">
        <v>17</v>
      </c>
      <c r="B29" s="50" t="s">
        <v>25</v>
      </c>
      <c r="C29" s="48">
        <v>100</v>
      </c>
      <c r="D29" s="48">
        <f t="shared" si="0"/>
        <v>105</v>
      </c>
      <c r="E29" s="49">
        <f t="shared" si="1"/>
        <v>101.85</v>
      </c>
      <c r="F29" s="49">
        <f t="shared" si="2"/>
        <v>99.75</v>
      </c>
      <c r="G29" s="19"/>
      <c r="I29" s="32"/>
      <c r="J29" s="18"/>
      <c r="K29" s="18"/>
    </row>
    <row r="30" spans="1:11" x14ac:dyDescent="0.2">
      <c r="A30" s="9">
        <v>18</v>
      </c>
      <c r="B30" s="50" t="s">
        <v>26</v>
      </c>
      <c r="C30" s="48">
        <v>112</v>
      </c>
      <c r="D30" s="48">
        <f>C30+C30*5%</f>
        <v>117.6</v>
      </c>
      <c r="E30" s="49">
        <f t="shared" si="1"/>
        <v>114.07199999999999</v>
      </c>
      <c r="F30" s="49">
        <f t="shared" si="2"/>
        <v>111.71999999999998</v>
      </c>
      <c r="G30" s="19"/>
      <c r="I30" s="32"/>
      <c r="J30" s="18"/>
      <c r="K30" s="18"/>
    </row>
    <row r="31" spans="1:11" x14ac:dyDescent="0.2">
      <c r="A31" s="9">
        <v>19</v>
      </c>
      <c r="B31" s="50" t="s">
        <v>27</v>
      </c>
      <c r="C31" s="48">
        <v>141</v>
      </c>
      <c r="D31" s="48">
        <f t="shared" si="0"/>
        <v>148.05000000000001</v>
      </c>
      <c r="E31" s="49">
        <f t="shared" si="1"/>
        <v>143.60850000000002</v>
      </c>
      <c r="F31" s="49">
        <f t="shared" si="2"/>
        <v>140.64750000000001</v>
      </c>
      <c r="G31" s="19"/>
      <c r="I31" s="32"/>
      <c r="J31" s="18"/>
      <c r="K31" s="18"/>
    </row>
    <row r="32" spans="1:11" x14ac:dyDescent="0.2">
      <c r="A32" s="35"/>
      <c r="B32" s="50" t="s">
        <v>208</v>
      </c>
      <c r="C32" s="48">
        <v>370</v>
      </c>
      <c r="D32" s="48">
        <f t="shared" si="0"/>
        <v>388.5</v>
      </c>
      <c r="E32" s="49">
        <f t="shared" si="1"/>
        <v>376.84499999999997</v>
      </c>
      <c r="F32" s="49">
        <f t="shared" si="2"/>
        <v>369.07499999999999</v>
      </c>
      <c r="G32" s="19"/>
      <c r="I32" s="32"/>
      <c r="J32" s="18"/>
      <c r="K32" s="18"/>
    </row>
    <row r="33" spans="1:11" x14ac:dyDescent="0.2">
      <c r="A33" s="16"/>
      <c r="B33" s="50" t="s">
        <v>191</v>
      </c>
      <c r="C33" s="48">
        <v>153</v>
      </c>
      <c r="D33" s="48">
        <f t="shared" si="0"/>
        <v>160.65</v>
      </c>
      <c r="E33" s="49">
        <f t="shared" si="1"/>
        <v>155.8305</v>
      </c>
      <c r="F33" s="49">
        <f t="shared" si="2"/>
        <v>152.61750000000001</v>
      </c>
      <c r="G33" s="19"/>
      <c r="I33" s="32"/>
      <c r="J33" s="18"/>
      <c r="K33" s="18"/>
    </row>
    <row r="34" spans="1:11" x14ac:dyDescent="0.2">
      <c r="A34" s="16"/>
      <c r="B34" s="50" t="s">
        <v>192</v>
      </c>
      <c r="C34" s="48">
        <v>226</v>
      </c>
      <c r="D34" s="48">
        <f t="shared" si="0"/>
        <v>237.3</v>
      </c>
      <c r="E34" s="49">
        <f t="shared" si="1"/>
        <v>230.18100000000001</v>
      </c>
      <c r="F34" s="49">
        <f t="shared" si="2"/>
        <v>225.435</v>
      </c>
      <c r="G34" s="19"/>
      <c r="I34" s="32"/>
      <c r="J34" s="18"/>
      <c r="K34" s="18"/>
    </row>
    <row r="35" spans="1:11" x14ac:dyDescent="0.2">
      <c r="A35" s="9">
        <v>20</v>
      </c>
      <c r="B35" s="50" t="s">
        <v>28</v>
      </c>
      <c r="C35" s="48">
        <v>695</v>
      </c>
      <c r="D35" s="48">
        <f t="shared" si="0"/>
        <v>729.75</v>
      </c>
      <c r="E35" s="49">
        <f t="shared" si="1"/>
        <v>707.85749999999996</v>
      </c>
      <c r="F35" s="49">
        <f t="shared" si="2"/>
        <v>693.26249999999993</v>
      </c>
      <c r="G35" s="19"/>
      <c r="I35" s="32"/>
      <c r="J35" s="18"/>
      <c r="K35" s="18"/>
    </row>
    <row r="36" spans="1:11" x14ac:dyDescent="0.2">
      <c r="A36" s="34"/>
      <c r="B36" s="50" t="s">
        <v>207</v>
      </c>
      <c r="C36" s="48">
        <v>1130</v>
      </c>
      <c r="D36" s="48">
        <f t="shared" si="0"/>
        <v>1186.5</v>
      </c>
      <c r="E36" s="49">
        <f t="shared" si="1"/>
        <v>1150.905</v>
      </c>
      <c r="F36" s="49">
        <f t="shared" si="2"/>
        <v>1127.175</v>
      </c>
      <c r="G36" s="19"/>
      <c r="H36" s="27"/>
      <c r="I36" s="32"/>
      <c r="J36" s="18"/>
      <c r="K36" s="18"/>
    </row>
    <row r="37" spans="1:11" x14ac:dyDescent="0.2">
      <c r="A37" s="9">
        <v>21</v>
      </c>
      <c r="B37" s="50" t="s">
        <v>29</v>
      </c>
      <c r="C37" s="48">
        <v>80</v>
      </c>
      <c r="D37" s="48">
        <f t="shared" si="0"/>
        <v>84</v>
      </c>
      <c r="E37" s="49">
        <f t="shared" si="1"/>
        <v>81.48</v>
      </c>
      <c r="F37" s="49">
        <f t="shared" si="2"/>
        <v>79.8</v>
      </c>
      <c r="G37" s="19"/>
      <c r="I37" s="32"/>
      <c r="J37" s="18"/>
      <c r="K37" s="18"/>
    </row>
    <row r="38" spans="1:11" x14ac:dyDescent="0.2">
      <c r="A38" s="9">
        <v>22</v>
      </c>
      <c r="B38" s="50" t="s">
        <v>30</v>
      </c>
      <c r="C38" s="48">
        <v>93</v>
      </c>
      <c r="D38" s="48">
        <f t="shared" si="0"/>
        <v>97.65</v>
      </c>
      <c r="E38" s="49">
        <f t="shared" si="1"/>
        <v>94.720500000000001</v>
      </c>
      <c r="F38" s="49">
        <f t="shared" si="2"/>
        <v>92.767499999999998</v>
      </c>
      <c r="G38" s="19"/>
      <c r="I38" s="32"/>
      <c r="J38" s="18"/>
      <c r="K38" s="18"/>
    </row>
    <row r="39" spans="1:11" x14ac:dyDescent="0.2">
      <c r="A39" s="9">
        <v>23</v>
      </c>
      <c r="B39" s="50" t="s">
        <v>31</v>
      </c>
      <c r="C39" s="48">
        <v>109</v>
      </c>
      <c r="D39" s="48">
        <f t="shared" si="0"/>
        <v>114.45</v>
      </c>
      <c r="E39" s="49">
        <f t="shared" si="1"/>
        <v>111.01649999999999</v>
      </c>
      <c r="F39" s="49">
        <f t="shared" si="2"/>
        <v>108.72749999999999</v>
      </c>
      <c r="G39" s="19"/>
      <c r="I39" s="32"/>
      <c r="J39" s="18"/>
      <c r="K39" s="18"/>
    </row>
    <row r="40" spans="1:11" x14ac:dyDescent="0.2">
      <c r="A40" s="9">
        <v>24</v>
      </c>
      <c r="B40" s="50" t="s">
        <v>32</v>
      </c>
      <c r="C40" s="48">
        <v>139</v>
      </c>
      <c r="D40" s="48">
        <f t="shared" si="0"/>
        <v>145.94999999999999</v>
      </c>
      <c r="E40" s="49">
        <f t="shared" si="1"/>
        <v>141.57149999999999</v>
      </c>
      <c r="F40" s="49">
        <f t="shared" si="2"/>
        <v>138.65249999999997</v>
      </c>
      <c r="G40" s="19"/>
      <c r="I40" s="32"/>
      <c r="J40" s="18"/>
      <c r="K40" s="18"/>
    </row>
    <row r="41" spans="1:11" x14ac:dyDescent="0.2">
      <c r="A41" s="9">
        <v>25</v>
      </c>
      <c r="B41" s="50" t="s">
        <v>33</v>
      </c>
      <c r="C41" s="48">
        <v>104</v>
      </c>
      <c r="D41" s="48">
        <f t="shared" si="0"/>
        <v>109.2</v>
      </c>
      <c r="E41" s="49">
        <f t="shared" si="1"/>
        <v>105.92400000000001</v>
      </c>
      <c r="F41" s="49">
        <f t="shared" si="2"/>
        <v>103.74</v>
      </c>
      <c r="G41" s="19"/>
      <c r="H41" s="27"/>
      <c r="I41" s="32"/>
      <c r="J41" s="18"/>
      <c r="K41" s="18"/>
    </row>
    <row r="42" spans="1:11" x14ac:dyDescent="0.2">
      <c r="A42" s="9">
        <v>26</v>
      </c>
      <c r="B42" s="50" t="s">
        <v>34</v>
      </c>
      <c r="C42" s="48">
        <v>164</v>
      </c>
      <c r="D42" s="48">
        <f t="shared" si="0"/>
        <v>172.2</v>
      </c>
      <c r="E42" s="49">
        <f t="shared" si="1"/>
        <v>167.03399999999999</v>
      </c>
      <c r="F42" s="49">
        <f t="shared" si="2"/>
        <v>163.58999999999997</v>
      </c>
      <c r="G42" s="19"/>
      <c r="I42" s="32"/>
      <c r="J42" s="18"/>
      <c r="K42" s="18"/>
    </row>
    <row r="43" spans="1:11" x14ac:dyDescent="0.2">
      <c r="A43" s="9">
        <v>27</v>
      </c>
      <c r="B43" s="50" t="s">
        <v>35</v>
      </c>
      <c r="C43" s="48">
        <v>285</v>
      </c>
      <c r="D43" s="48">
        <f t="shared" si="0"/>
        <v>299.25</v>
      </c>
      <c r="E43" s="49">
        <f t="shared" si="1"/>
        <v>290.27249999999998</v>
      </c>
      <c r="F43" s="49">
        <f t="shared" si="2"/>
        <v>284.28749999999997</v>
      </c>
      <c r="G43" s="19"/>
      <c r="I43" s="32"/>
      <c r="J43" s="18"/>
      <c r="K43" s="18"/>
    </row>
    <row r="44" spans="1:11" x14ac:dyDescent="0.2">
      <c r="A44" s="9">
        <v>28</v>
      </c>
      <c r="B44" s="50" t="s">
        <v>36</v>
      </c>
      <c r="C44" s="48">
        <v>263</v>
      </c>
      <c r="D44" s="48">
        <f t="shared" si="0"/>
        <v>276.14999999999998</v>
      </c>
      <c r="E44" s="49">
        <f t="shared" si="1"/>
        <v>267.8655</v>
      </c>
      <c r="F44" s="49">
        <f t="shared" si="2"/>
        <v>262.34249999999997</v>
      </c>
      <c r="G44" s="19"/>
      <c r="H44" s="27"/>
      <c r="I44" s="32"/>
      <c r="J44" s="18"/>
      <c r="K44" s="18"/>
    </row>
    <row r="45" spans="1:11" x14ac:dyDescent="0.2">
      <c r="A45" s="9">
        <v>29</v>
      </c>
      <c r="B45" s="50" t="s">
        <v>37</v>
      </c>
      <c r="C45" s="48">
        <v>328</v>
      </c>
      <c r="D45" s="48">
        <f t="shared" si="0"/>
        <v>344.4</v>
      </c>
      <c r="E45" s="49">
        <f t="shared" si="1"/>
        <v>334.06799999999998</v>
      </c>
      <c r="F45" s="49">
        <f t="shared" si="2"/>
        <v>327.17999999999995</v>
      </c>
      <c r="G45" s="19"/>
      <c r="H45" s="31"/>
      <c r="I45" s="32"/>
      <c r="J45" s="18"/>
      <c r="K45" s="18"/>
    </row>
    <row r="46" spans="1:11" x14ac:dyDescent="0.2">
      <c r="A46" s="9">
        <v>30</v>
      </c>
      <c r="B46" s="50" t="s">
        <v>38</v>
      </c>
      <c r="C46" s="48">
        <v>490</v>
      </c>
      <c r="D46" s="48">
        <f t="shared" si="0"/>
        <v>514.5</v>
      </c>
      <c r="E46" s="49">
        <f t="shared" si="1"/>
        <v>499.065</v>
      </c>
      <c r="F46" s="49">
        <f t="shared" si="2"/>
        <v>488.77499999999998</v>
      </c>
      <c r="G46" s="19"/>
      <c r="H46" s="1"/>
      <c r="I46" s="32"/>
      <c r="J46" s="18"/>
      <c r="K46" s="18"/>
    </row>
    <row r="47" spans="1:11" x14ac:dyDescent="0.2">
      <c r="A47" s="9">
        <v>31</v>
      </c>
      <c r="B47" s="50" t="s">
        <v>39</v>
      </c>
      <c r="C47" s="48">
        <v>222</v>
      </c>
      <c r="D47" s="48">
        <f t="shared" si="0"/>
        <v>233.1</v>
      </c>
      <c r="E47" s="49">
        <f t="shared" si="1"/>
        <v>226.107</v>
      </c>
      <c r="F47" s="49">
        <f t="shared" si="2"/>
        <v>221.44499999999999</v>
      </c>
      <c r="G47" s="19"/>
      <c r="H47" s="27"/>
      <c r="I47" s="32"/>
      <c r="J47" s="18"/>
      <c r="K47" s="18"/>
    </row>
    <row r="48" spans="1:11" x14ac:dyDescent="0.2">
      <c r="A48" s="10"/>
      <c r="B48" s="50" t="s">
        <v>179</v>
      </c>
      <c r="C48" s="48">
        <v>27</v>
      </c>
      <c r="D48" s="48">
        <f t="shared" si="0"/>
        <v>28.35</v>
      </c>
      <c r="E48" s="49">
        <f t="shared" si="1"/>
        <v>27.499500000000001</v>
      </c>
      <c r="F48" s="49">
        <f t="shared" si="2"/>
        <v>26.932500000000001</v>
      </c>
      <c r="G48" s="19"/>
      <c r="H48" s="31"/>
      <c r="I48" s="32"/>
      <c r="J48" s="18"/>
      <c r="K48" s="18"/>
    </row>
    <row r="49" spans="1:11" x14ac:dyDescent="0.2">
      <c r="A49" s="9">
        <v>32</v>
      </c>
      <c r="B49" s="50" t="s">
        <v>40</v>
      </c>
      <c r="C49" s="48">
        <v>33</v>
      </c>
      <c r="D49" s="48">
        <f t="shared" si="0"/>
        <v>34.65</v>
      </c>
      <c r="E49" s="49">
        <f t="shared" si="1"/>
        <v>33.610499999999995</v>
      </c>
      <c r="F49" s="49">
        <f t="shared" si="2"/>
        <v>32.917499999999997</v>
      </c>
      <c r="G49" s="19"/>
      <c r="H49" s="1"/>
      <c r="I49" s="32"/>
      <c r="J49" s="18"/>
      <c r="K49" s="18"/>
    </row>
    <row r="50" spans="1:11" x14ac:dyDescent="0.2">
      <c r="A50" s="9">
        <v>33</v>
      </c>
      <c r="B50" s="50" t="s">
        <v>41</v>
      </c>
      <c r="C50" s="48">
        <v>43</v>
      </c>
      <c r="D50" s="48">
        <f t="shared" si="0"/>
        <v>45.15</v>
      </c>
      <c r="E50" s="49">
        <f t="shared" si="1"/>
        <v>43.795499999999997</v>
      </c>
      <c r="F50" s="49">
        <f t="shared" si="2"/>
        <v>42.892499999999998</v>
      </c>
      <c r="G50" s="19"/>
      <c r="H50" s="27"/>
      <c r="I50" s="32"/>
      <c r="J50" s="18"/>
      <c r="K50" s="18"/>
    </row>
    <row r="51" spans="1:11" x14ac:dyDescent="0.2">
      <c r="A51" s="9">
        <v>34</v>
      </c>
      <c r="B51" s="50" t="s">
        <v>42</v>
      </c>
      <c r="C51" s="48">
        <v>53</v>
      </c>
      <c r="D51" s="48">
        <f>C51+C51*5%</f>
        <v>55.65</v>
      </c>
      <c r="E51" s="49">
        <f t="shared" si="1"/>
        <v>53.980499999999999</v>
      </c>
      <c r="F51" s="49">
        <f t="shared" si="2"/>
        <v>52.8675</v>
      </c>
      <c r="G51" s="19"/>
      <c r="H51" s="31"/>
      <c r="I51" s="32"/>
      <c r="J51" s="18"/>
      <c r="K51" s="18"/>
    </row>
    <row r="52" spans="1:11" x14ac:dyDescent="0.2">
      <c r="A52" s="9">
        <v>35</v>
      </c>
      <c r="B52" s="50" t="s">
        <v>43</v>
      </c>
      <c r="C52" s="48">
        <v>68</v>
      </c>
      <c r="D52" s="48">
        <f t="shared" si="0"/>
        <v>71.400000000000006</v>
      </c>
      <c r="E52" s="49">
        <f t="shared" si="1"/>
        <v>69.25800000000001</v>
      </c>
      <c r="F52" s="49">
        <f t="shared" si="2"/>
        <v>67.83</v>
      </c>
      <c r="G52" s="19"/>
      <c r="H52" s="1"/>
      <c r="I52" s="32"/>
      <c r="J52" s="18"/>
      <c r="K52" s="18"/>
    </row>
    <row r="53" spans="1:11" x14ac:dyDescent="0.2">
      <c r="A53" s="9">
        <v>36</v>
      </c>
      <c r="B53" s="50" t="s">
        <v>44</v>
      </c>
      <c r="C53" s="48">
        <v>72</v>
      </c>
      <c r="D53" s="48">
        <f t="shared" si="0"/>
        <v>75.599999999999994</v>
      </c>
      <c r="E53" s="49">
        <f t="shared" si="1"/>
        <v>73.331999999999994</v>
      </c>
      <c r="F53" s="49">
        <f t="shared" si="2"/>
        <v>71.819999999999993</v>
      </c>
      <c r="G53" s="19"/>
      <c r="H53" s="27"/>
      <c r="I53" s="32"/>
      <c r="J53" s="18"/>
      <c r="K53" s="18"/>
    </row>
    <row r="54" spans="1:11" x14ac:dyDescent="0.2">
      <c r="A54" s="9">
        <v>37</v>
      </c>
      <c r="B54" s="50" t="s">
        <v>45</v>
      </c>
      <c r="C54" s="48">
        <v>98</v>
      </c>
      <c r="D54" s="48">
        <f t="shared" si="0"/>
        <v>102.9</v>
      </c>
      <c r="E54" s="49">
        <f t="shared" si="1"/>
        <v>99.813000000000002</v>
      </c>
      <c r="F54" s="49">
        <f t="shared" si="2"/>
        <v>97.754999999999995</v>
      </c>
      <c r="G54" s="19"/>
      <c r="H54" s="31"/>
      <c r="I54" s="32"/>
      <c r="J54" s="18"/>
      <c r="K54" s="18"/>
    </row>
    <row r="55" spans="1:11" x14ac:dyDescent="0.2">
      <c r="A55" s="9">
        <v>38</v>
      </c>
      <c r="B55" s="50" t="s">
        <v>46</v>
      </c>
      <c r="C55" s="48">
        <v>90</v>
      </c>
      <c r="D55" s="48">
        <f t="shared" si="0"/>
        <v>94.5</v>
      </c>
      <c r="E55" s="49">
        <f t="shared" si="1"/>
        <v>91.664999999999992</v>
      </c>
      <c r="F55" s="49">
        <f t="shared" si="2"/>
        <v>89.774999999999991</v>
      </c>
      <c r="G55" s="19"/>
      <c r="H55" s="1"/>
      <c r="I55" s="32"/>
      <c r="J55" s="18"/>
      <c r="K55" s="18"/>
    </row>
    <row r="56" spans="1:11" x14ac:dyDescent="0.2">
      <c r="A56" s="9">
        <v>39</v>
      </c>
      <c r="B56" s="50" t="s">
        <v>47</v>
      </c>
      <c r="C56" s="48">
        <v>123</v>
      </c>
      <c r="D56" s="48">
        <f t="shared" si="0"/>
        <v>129.15</v>
      </c>
      <c r="E56" s="49">
        <f t="shared" si="1"/>
        <v>125.27550000000001</v>
      </c>
      <c r="F56" s="49">
        <f t="shared" si="2"/>
        <v>122.6925</v>
      </c>
      <c r="G56" s="19"/>
      <c r="H56" s="27"/>
      <c r="I56" s="32"/>
      <c r="J56" s="18"/>
      <c r="K56" s="18"/>
    </row>
    <row r="57" spans="1:11" x14ac:dyDescent="0.2">
      <c r="A57" s="9">
        <v>40</v>
      </c>
      <c r="B57" s="50" t="s">
        <v>48</v>
      </c>
      <c r="C57" s="48">
        <v>159</v>
      </c>
      <c r="D57" s="48">
        <f t="shared" si="0"/>
        <v>166.95</v>
      </c>
      <c r="E57" s="49">
        <f t="shared" si="1"/>
        <v>161.94149999999999</v>
      </c>
      <c r="F57" s="49">
        <f t="shared" si="2"/>
        <v>158.60249999999999</v>
      </c>
      <c r="G57" s="19"/>
      <c r="H57" s="31"/>
      <c r="I57" s="32"/>
      <c r="J57" s="18"/>
      <c r="K57" s="18"/>
    </row>
    <row r="58" spans="1:11" x14ac:dyDescent="0.2">
      <c r="A58" s="9">
        <v>41</v>
      </c>
      <c r="B58" s="50" t="s">
        <v>49</v>
      </c>
      <c r="C58" s="48">
        <v>111</v>
      </c>
      <c r="D58" s="48">
        <f t="shared" si="0"/>
        <v>116.55</v>
      </c>
      <c r="E58" s="49">
        <f t="shared" si="1"/>
        <v>113.0535</v>
      </c>
      <c r="F58" s="49">
        <f t="shared" si="2"/>
        <v>110.7225</v>
      </c>
      <c r="G58" s="19"/>
      <c r="H58" s="1"/>
      <c r="I58" s="32"/>
      <c r="J58" s="18"/>
      <c r="K58" s="18"/>
    </row>
    <row r="59" spans="1:11" x14ac:dyDescent="0.2">
      <c r="A59" s="9">
        <v>42</v>
      </c>
      <c r="B59" s="50" t="s">
        <v>50</v>
      </c>
      <c r="C59" s="48">
        <v>139</v>
      </c>
      <c r="D59" s="48">
        <f t="shared" si="0"/>
        <v>145.94999999999999</v>
      </c>
      <c r="E59" s="49">
        <f t="shared" si="1"/>
        <v>141.57149999999999</v>
      </c>
      <c r="F59" s="49">
        <f t="shared" si="2"/>
        <v>138.65249999999997</v>
      </c>
      <c r="G59" s="19"/>
      <c r="H59" s="27"/>
      <c r="I59" s="32"/>
      <c r="J59" s="18"/>
      <c r="K59" s="18"/>
    </row>
    <row r="60" spans="1:11" x14ac:dyDescent="0.2">
      <c r="A60" s="9">
        <v>43</v>
      </c>
      <c r="B60" s="50" t="s">
        <v>51</v>
      </c>
      <c r="C60" s="48">
        <v>105</v>
      </c>
      <c r="D60" s="48">
        <f t="shared" si="0"/>
        <v>110.25</v>
      </c>
      <c r="E60" s="49">
        <f t="shared" si="1"/>
        <v>106.9425</v>
      </c>
      <c r="F60" s="49">
        <f t="shared" si="2"/>
        <v>104.7375</v>
      </c>
      <c r="G60" s="19"/>
      <c r="H60" s="31"/>
      <c r="I60" s="32"/>
      <c r="J60" s="18"/>
      <c r="K60" s="18"/>
    </row>
    <row r="61" spans="1:11" x14ac:dyDescent="0.2">
      <c r="A61" s="9">
        <v>44</v>
      </c>
      <c r="B61" s="50" t="s">
        <v>52</v>
      </c>
      <c r="C61" s="48">
        <v>179</v>
      </c>
      <c r="D61" s="48">
        <f t="shared" si="0"/>
        <v>187.95</v>
      </c>
      <c r="E61" s="49">
        <f t="shared" si="1"/>
        <v>182.3115</v>
      </c>
      <c r="F61" s="49">
        <f t="shared" si="2"/>
        <v>178.55249999999998</v>
      </c>
      <c r="G61" s="19"/>
      <c r="H61" s="1"/>
      <c r="I61" s="32"/>
      <c r="J61" s="18"/>
      <c r="K61" s="18"/>
    </row>
    <row r="62" spans="1:11" x14ac:dyDescent="0.2">
      <c r="A62" s="9">
        <v>45</v>
      </c>
      <c r="B62" s="50" t="s">
        <v>53</v>
      </c>
      <c r="C62" s="48">
        <v>130</v>
      </c>
      <c r="D62" s="48">
        <f t="shared" si="0"/>
        <v>136.5</v>
      </c>
      <c r="E62" s="49">
        <f t="shared" si="1"/>
        <v>132.405</v>
      </c>
      <c r="F62" s="49">
        <f t="shared" si="2"/>
        <v>129.67499999999998</v>
      </c>
      <c r="G62" s="19"/>
      <c r="H62" s="27"/>
      <c r="I62" s="32"/>
      <c r="J62" s="18"/>
      <c r="K62" s="18"/>
    </row>
    <row r="63" spans="1:11" x14ac:dyDescent="0.2">
      <c r="A63" s="9">
        <v>46</v>
      </c>
      <c r="B63" s="50" t="s">
        <v>54</v>
      </c>
      <c r="C63" s="48">
        <v>249</v>
      </c>
      <c r="D63" s="48">
        <f t="shared" si="0"/>
        <v>261.45</v>
      </c>
      <c r="E63" s="49">
        <f t="shared" si="1"/>
        <v>253.60649999999998</v>
      </c>
      <c r="F63" s="49">
        <f t="shared" si="2"/>
        <v>248.37749999999997</v>
      </c>
      <c r="G63" s="19"/>
      <c r="H63" s="31"/>
      <c r="I63" s="32"/>
      <c r="J63" s="18"/>
      <c r="K63" s="18"/>
    </row>
    <row r="64" spans="1:11" x14ac:dyDescent="0.2">
      <c r="A64" s="9">
        <v>47</v>
      </c>
      <c r="B64" s="50" t="s">
        <v>55</v>
      </c>
      <c r="C64" s="48">
        <v>293</v>
      </c>
      <c r="D64" s="48">
        <f t="shared" si="0"/>
        <v>307.64999999999998</v>
      </c>
      <c r="E64" s="49">
        <f t="shared" si="1"/>
        <v>298.42049999999995</v>
      </c>
      <c r="F64" s="49">
        <f t="shared" si="2"/>
        <v>292.26749999999998</v>
      </c>
      <c r="G64" s="19"/>
      <c r="H64" s="1"/>
      <c r="I64" s="32"/>
      <c r="J64" s="18"/>
      <c r="K64" s="18"/>
    </row>
    <row r="65" spans="1:11" x14ac:dyDescent="0.2">
      <c r="A65" s="9">
        <v>48</v>
      </c>
      <c r="B65" s="50" t="s">
        <v>56</v>
      </c>
      <c r="C65" s="48">
        <v>257</v>
      </c>
      <c r="D65" s="48">
        <f t="shared" si="0"/>
        <v>269.85000000000002</v>
      </c>
      <c r="E65" s="49">
        <f t="shared" si="1"/>
        <v>261.75450000000001</v>
      </c>
      <c r="F65" s="49">
        <f t="shared" si="2"/>
        <v>256.35750000000002</v>
      </c>
      <c r="G65" s="19"/>
      <c r="H65" s="27"/>
      <c r="I65" s="32"/>
      <c r="J65" s="18"/>
      <c r="K65" s="18"/>
    </row>
    <row r="66" spans="1:11" x14ac:dyDescent="0.2">
      <c r="A66" s="9">
        <v>49</v>
      </c>
      <c r="B66" s="50" t="s">
        <v>57</v>
      </c>
      <c r="C66" s="48">
        <v>542</v>
      </c>
      <c r="D66" s="48">
        <f t="shared" si="0"/>
        <v>569.1</v>
      </c>
      <c r="E66" s="49">
        <f t="shared" si="1"/>
        <v>552.02700000000004</v>
      </c>
      <c r="F66" s="49">
        <f t="shared" si="2"/>
        <v>540.64499999999998</v>
      </c>
      <c r="G66" s="19"/>
      <c r="H66" s="1"/>
      <c r="I66" s="32"/>
      <c r="J66" s="18"/>
      <c r="K66" s="18"/>
    </row>
    <row r="67" spans="1:11" x14ac:dyDescent="0.2">
      <c r="A67" s="9">
        <v>50</v>
      </c>
      <c r="B67" s="50" t="s">
        <v>58</v>
      </c>
      <c r="C67" s="48">
        <v>472</v>
      </c>
      <c r="D67" s="48">
        <f t="shared" si="0"/>
        <v>495.6</v>
      </c>
      <c r="E67" s="49">
        <f t="shared" si="1"/>
        <v>480.73200000000003</v>
      </c>
      <c r="F67" s="49">
        <f t="shared" si="2"/>
        <v>470.82</v>
      </c>
      <c r="G67" s="19"/>
      <c r="H67" s="27"/>
      <c r="I67" s="32"/>
      <c r="J67" s="18"/>
      <c r="K67" s="18"/>
    </row>
    <row r="68" spans="1:11" x14ac:dyDescent="0.2">
      <c r="A68" s="9">
        <v>51</v>
      </c>
      <c r="B68" s="50" t="s">
        <v>59</v>
      </c>
      <c r="C68" s="48">
        <v>427</v>
      </c>
      <c r="D68" s="48">
        <f t="shared" si="0"/>
        <v>448.35</v>
      </c>
      <c r="E68" s="49">
        <f t="shared" si="1"/>
        <v>434.89949999999999</v>
      </c>
      <c r="F68" s="49">
        <f t="shared" si="2"/>
        <v>425.9325</v>
      </c>
      <c r="G68" s="19"/>
      <c r="H68" s="31"/>
      <c r="I68" s="32"/>
      <c r="J68" s="18"/>
      <c r="K68" s="18"/>
    </row>
    <row r="69" spans="1:11" x14ac:dyDescent="0.2">
      <c r="A69" s="9">
        <v>52</v>
      </c>
      <c r="B69" s="50" t="s">
        <v>60</v>
      </c>
      <c r="C69" s="48">
        <v>643</v>
      </c>
      <c r="D69" s="48">
        <f t="shared" si="0"/>
        <v>675.15</v>
      </c>
      <c r="E69" s="49">
        <f t="shared" si="1"/>
        <v>654.89549999999997</v>
      </c>
      <c r="F69" s="49">
        <f t="shared" si="2"/>
        <v>641.39249999999993</v>
      </c>
      <c r="G69" s="19"/>
      <c r="H69" s="27"/>
      <c r="I69" s="32"/>
      <c r="J69" s="18"/>
      <c r="K69" s="18"/>
    </row>
    <row r="70" spans="1:11" x14ac:dyDescent="0.2">
      <c r="A70" s="23"/>
      <c r="B70" s="50" t="s">
        <v>199</v>
      </c>
      <c r="C70" s="48">
        <v>522</v>
      </c>
      <c r="D70" s="48">
        <f t="shared" si="0"/>
        <v>548.1</v>
      </c>
      <c r="E70" s="49">
        <f t="shared" si="1"/>
        <v>531.65700000000004</v>
      </c>
      <c r="F70" s="49">
        <f t="shared" si="2"/>
        <v>520.69500000000005</v>
      </c>
      <c r="G70" s="19"/>
      <c r="H70" s="27"/>
      <c r="I70" s="32"/>
      <c r="J70" s="18"/>
      <c r="K70" s="18"/>
    </row>
    <row r="71" spans="1:11" x14ac:dyDescent="0.2">
      <c r="A71" s="10"/>
      <c r="B71" s="50" t="s">
        <v>180</v>
      </c>
      <c r="C71" s="48">
        <v>1028</v>
      </c>
      <c r="D71" s="48">
        <f t="shared" si="0"/>
        <v>1079.4000000000001</v>
      </c>
      <c r="E71" s="49">
        <f t="shared" si="1"/>
        <v>1047.018</v>
      </c>
      <c r="F71" s="49">
        <f t="shared" si="2"/>
        <v>1025.43</v>
      </c>
      <c r="G71" s="19"/>
      <c r="H71" s="27"/>
      <c r="I71" s="32"/>
      <c r="J71" s="18"/>
      <c r="K71" s="18"/>
    </row>
    <row r="72" spans="1:11" x14ac:dyDescent="0.2">
      <c r="A72" s="9">
        <v>53</v>
      </c>
      <c r="B72" s="50" t="s">
        <v>61</v>
      </c>
      <c r="C72" s="48">
        <v>43</v>
      </c>
      <c r="D72" s="48">
        <f t="shared" si="0"/>
        <v>45.15</v>
      </c>
      <c r="E72" s="49">
        <f t="shared" si="1"/>
        <v>43.795499999999997</v>
      </c>
      <c r="F72" s="49">
        <f t="shared" si="2"/>
        <v>42.892499999999998</v>
      </c>
      <c r="G72" s="19"/>
      <c r="H72" s="27"/>
      <c r="I72" s="32"/>
      <c r="J72" s="18"/>
      <c r="K72" s="18"/>
    </row>
    <row r="73" spans="1:11" x14ac:dyDescent="0.2">
      <c r="A73" s="9">
        <v>54</v>
      </c>
      <c r="B73" s="50" t="s">
        <v>62</v>
      </c>
      <c r="C73" s="48">
        <v>56</v>
      </c>
      <c r="D73" s="48">
        <f t="shared" si="0"/>
        <v>58.8</v>
      </c>
      <c r="E73" s="49">
        <f t="shared" si="1"/>
        <v>57.035999999999994</v>
      </c>
      <c r="F73" s="49">
        <f t="shared" si="2"/>
        <v>55.859999999999992</v>
      </c>
      <c r="G73" s="19"/>
      <c r="H73" s="27"/>
      <c r="I73" s="32"/>
      <c r="J73" s="18"/>
      <c r="K73" s="18"/>
    </row>
    <row r="74" spans="1:11" x14ac:dyDescent="0.2">
      <c r="A74" s="9">
        <v>55</v>
      </c>
      <c r="B74" s="50" t="s">
        <v>63</v>
      </c>
      <c r="C74" s="48">
        <v>75</v>
      </c>
      <c r="D74" s="48">
        <f t="shared" si="0"/>
        <v>78.75</v>
      </c>
      <c r="E74" s="49">
        <f t="shared" si="1"/>
        <v>76.387500000000003</v>
      </c>
      <c r="F74" s="49">
        <f t="shared" si="2"/>
        <v>74.8125</v>
      </c>
      <c r="G74" s="19"/>
      <c r="H74" s="27"/>
      <c r="I74" s="32"/>
      <c r="J74" s="18"/>
      <c r="K74" s="18"/>
    </row>
    <row r="75" spans="1:11" x14ac:dyDescent="0.2">
      <c r="A75" s="9">
        <v>56</v>
      </c>
      <c r="B75" s="50" t="s">
        <v>64</v>
      </c>
      <c r="C75" s="48">
        <v>80</v>
      </c>
      <c r="D75" s="48">
        <f t="shared" si="0"/>
        <v>84</v>
      </c>
      <c r="E75" s="49">
        <f t="shared" si="1"/>
        <v>81.48</v>
      </c>
      <c r="F75" s="49">
        <f t="shared" si="2"/>
        <v>79.8</v>
      </c>
      <c r="G75" s="19"/>
      <c r="H75" s="27"/>
      <c r="I75" s="32"/>
      <c r="J75" s="18"/>
      <c r="K75" s="18"/>
    </row>
    <row r="76" spans="1:11" x14ac:dyDescent="0.2">
      <c r="A76" s="9">
        <v>57</v>
      </c>
      <c r="B76" s="50" t="s">
        <v>65</v>
      </c>
      <c r="C76" s="48">
        <v>116</v>
      </c>
      <c r="D76" s="48">
        <f t="shared" si="0"/>
        <v>121.8</v>
      </c>
      <c r="E76" s="49">
        <f t="shared" si="1"/>
        <v>118.146</v>
      </c>
      <c r="F76" s="49">
        <f t="shared" si="2"/>
        <v>115.71</v>
      </c>
      <c r="G76" s="19"/>
      <c r="H76" s="27"/>
      <c r="I76" s="32"/>
      <c r="J76" s="18"/>
      <c r="K76" s="18"/>
    </row>
    <row r="77" spans="1:11" x14ac:dyDescent="0.2">
      <c r="A77" s="9">
        <v>58</v>
      </c>
      <c r="B77" s="50" t="s">
        <v>66</v>
      </c>
      <c r="C77" s="48">
        <v>158</v>
      </c>
      <c r="D77" s="48">
        <f t="shared" ref="D77:D140" si="3">C77+C77*5%</f>
        <v>165.9</v>
      </c>
      <c r="E77" s="49">
        <f t="shared" ref="E77:E140" si="4">D77*0.97</f>
        <v>160.923</v>
      </c>
      <c r="F77" s="49">
        <f t="shared" ref="F77:F140" si="5">D77*0.95</f>
        <v>157.60499999999999</v>
      </c>
      <c r="G77" s="19"/>
      <c r="H77" s="27"/>
      <c r="I77" s="32"/>
      <c r="J77" s="18"/>
      <c r="K77" s="18"/>
    </row>
    <row r="78" spans="1:11" x14ac:dyDescent="0.2">
      <c r="A78" s="9">
        <v>59</v>
      </c>
      <c r="B78" s="50" t="s">
        <v>67</v>
      </c>
      <c r="C78" s="48">
        <v>203</v>
      </c>
      <c r="D78" s="48">
        <f t="shared" si="3"/>
        <v>213.15</v>
      </c>
      <c r="E78" s="49">
        <f t="shared" si="4"/>
        <v>206.75550000000001</v>
      </c>
      <c r="F78" s="49">
        <f t="shared" si="5"/>
        <v>202.49250000000001</v>
      </c>
      <c r="G78" s="19"/>
      <c r="H78" s="27"/>
      <c r="I78" s="32"/>
      <c r="J78" s="18"/>
      <c r="K78" s="18"/>
    </row>
    <row r="79" spans="1:11" x14ac:dyDescent="0.2">
      <c r="A79" s="9">
        <v>60</v>
      </c>
      <c r="B79" s="50" t="s">
        <v>68</v>
      </c>
      <c r="C79" s="48">
        <v>198</v>
      </c>
      <c r="D79" s="48">
        <f t="shared" si="3"/>
        <v>207.9</v>
      </c>
      <c r="E79" s="49">
        <f t="shared" si="4"/>
        <v>201.66300000000001</v>
      </c>
      <c r="F79" s="49">
        <f t="shared" si="5"/>
        <v>197.505</v>
      </c>
      <c r="G79" s="19"/>
      <c r="H79" s="27"/>
      <c r="I79" s="32"/>
      <c r="J79" s="18"/>
      <c r="K79" s="18"/>
    </row>
    <row r="80" spans="1:11" x14ac:dyDescent="0.2">
      <c r="A80" s="9">
        <v>61</v>
      </c>
      <c r="B80" s="50" t="s">
        <v>69</v>
      </c>
      <c r="C80" s="48">
        <v>261</v>
      </c>
      <c r="D80" s="48">
        <f t="shared" si="3"/>
        <v>274.05</v>
      </c>
      <c r="E80" s="49">
        <f t="shared" si="4"/>
        <v>265.82850000000002</v>
      </c>
      <c r="F80" s="49">
        <f t="shared" si="5"/>
        <v>260.34750000000003</v>
      </c>
      <c r="G80" s="19"/>
      <c r="H80" s="27"/>
      <c r="I80" s="32"/>
      <c r="J80" s="18"/>
      <c r="K80" s="18"/>
    </row>
    <row r="81" spans="1:11" x14ac:dyDescent="0.2">
      <c r="A81" s="9">
        <v>62</v>
      </c>
      <c r="B81" s="50" t="s">
        <v>70</v>
      </c>
      <c r="C81" s="48">
        <v>240</v>
      </c>
      <c r="D81" s="48">
        <f t="shared" si="3"/>
        <v>252</v>
      </c>
      <c r="E81" s="49">
        <f t="shared" si="4"/>
        <v>244.44</v>
      </c>
      <c r="F81" s="49">
        <f t="shared" si="5"/>
        <v>239.39999999999998</v>
      </c>
      <c r="G81" s="19"/>
      <c r="H81" s="27"/>
      <c r="I81" s="32"/>
      <c r="J81" s="18"/>
      <c r="K81" s="18"/>
    </row>
    <row r="82" spans="1:11" x14ac:dyDescent="0.2">
      <c r="A82" s="9">
        <v>63</v>
      </c>
      <c r="B82" s="50" t="s">
        <v>71</v>
      </c>
      <c r="C82" s="48">
        <v>316</v>
      </c>
      <c r="D82" s="48">
        <f t="shared" si="3"/>
        <v>331.8</v>
      </c>
      <c r="E82" s="49">
        <f t="shared" si="4"/>
        <v>321.846</v>
      </c>
      <c r="F82" s="49">
        <f t="shared" si="5"/>
        <v>315.20999999999998</v>
      </c>
      <c r="G82" s="19"/>
      <c r="H82" s="27"/>
      <c r="I82" s="32"/>
      <c r="J82" s="18"/>
      <c r="K82" s="18"/>
    </row>
    <row r="83" spans="1:11" x14ac:dyDescent="0.2">
      <c r="A83" s="9">
        <v>64</v>
      </c>
      <c r="B83" s="50" t="s">
        <v>72</v>
      </c>
      <c r="C83" s="48">
        <v>373</v>
      </c>
      <c r="D83" s="48">
        <f t="shared" si="3"/>
        <v>391.65</v>
      </c>
      <c r="E83" s="49">
        <f t="shared" si="4"/>
        <v>379.90049999999997</v>
      </c>
      <c r="F83" s="49">
        <f t="shared" si="5"/>
        <v>372.06749999999994</v>
      </c>
      <c r="G83" s="19"/>
      <c r="H83" s="27"/>
      <c r="I83" s="32"/>
      <c r="J83" s="18"/>
      <c r="K83" s="18"/>
    </row>
    <row r="84" spans="1:11" x14ac:dyDescent="0.2">
      <c r="A84" s="9">
        <v>65</v>
      </c>
      <c r="B84" s="50" t="s">
        <v>73</v>
      </c>
      <c r="C84" s="48">
        <v>344</v>
      </c>
      <c r="D84" s="48">
        <f t="shared" si="3"/>
        <v>361.2</v>
      </c>
      <c r="E84" s="49">
        <f t="shared" si="4"/>
        <v>350.36399999999998</v>
      </c>
      <c r="F84" s="49">
        <f t="shared" si="5"/>
        <v>343.14</v>
      </c>
      <c r="G84" s="19"/>
      <c r="H84" s="27"/>
      <c r="I84" s="32"/>
      <c r="J84" s="18"/>
      <c r="K84" s="18"/>
    </row>
    <row r="85" spans="1:11" x14ac:dyDescent="0.2">
      <c r="A85" s="9">
        <v>66</v>
      </c>
      <c r="B85" s="50" t="s">
        <v>74</v>
      </c>
      <c r="C85" s="48">
        <v>429</v>
      </c>
      <c r="D85" s="48">
        <f t="shared" si="3"/>
        <v>450.45</v>
      </c>
      <c r="E85" s="49">
        <f t="shared" si="4"/>
        <v>436.93649999999997</v>
      </c>
      <c r="F85" s="49">
        <f t="shared" si="5"/>
        <v>427.92749999999995</v>
      </c>
      <c r="G85" s="19"/>
      <c r="H85" s="27"/>
      <c r="I85" s="32"/>
      <c r="J85" s="18"/>
      <c r="K85" s="18"/>
    </row>
    <row r="86" spans="1:11" x14ac:dyDescent="0.2">
      <c r="A86" s="9">
        <v>67</v>
      </c>
      <c r="B86" s="50" t="s">
        <v>75</v>
      </c>
      <c r="C86" s="48">
        <v>632</v>
      </c>
      <c r="D86" s="48">
        <f t="shared" si="3"/>
        <v>663.6</v>
      </c>
      <c r="E86" s="49">
        <f t="shared" si="4"/>
        <v>643.69200000000001</v>
      </c>
      <c r="F86" s="49">
        <f t="shared" si="5"/>
        <v>630.41999999999996</v>
      </c>
      <c r="G86" s="19"/>
      <c r="H86" s="27"/>
      <c r="I86" s="32"/>
      <c r="J86" s="18"/>
      <c r="K86" s="18"/>
    </row>
    <row r="87" spans="1:11" x14ac:dyDescent="0.2">
      <c r="A87" s="9">
        <v>68</v>
      </c>
      <c r="B87" s="50" t="s">
        <v>76</v>
      </c>
      <c r="C87" s="48">
        <v>414</v>
      </c>
      <c r="D87" s="48">
        <f t="shared" si="3"/>
        <v>434.7</v>
      </c>
      <c r="E87" s="49">
        <f t="shared" si="4"/>
        <v>421.65899999999999</v>
      </c>
      <c r="F87" s="49">
        <f t="shared" si="5"/>
        <v>412.96499999999997</v>
      </c>
      <c r="G87" s="19"/>
      <c r="H87" s="27"/>
      <c r="I87" s="32"/>
      <c r="J87" s="18"/>
      <c r="K87" s="18"/>
    </row>
    <row r="88" spans="1:11" x14ac:dyDescent="0.2">
      <c r="A88" s="9">
        <v>69</v>
      </c>
      <c r="B88" s="50" t="s">
        <v>77</v>
      </c>
      <c r="C88" s="48">
        <v>552</v>
      </c>
      <c r="D88" s="48">
        <f t="shared" si="3"/>
        <v>579.6</v>
      </c>
      <c r="E88" s="49">
        <f t="shared" si="4"/>
        <v>562.21199999999999</v>
      </c>
      <c r="F88" s="49">
        <f t="shared" si="5"/>
        <v>550.62</v>
      </c>
      <c r="G88" s="19"/>
      <c r="H88" s="27"/>
      <c r="I88" s="32"/>
      <c r="J88" s="18"/>
      <c r="K88" s="18"/>
    </row>
    <row r="89" spans="1:11" x14ac:dyDescent="0.2">
      <c r="A89" s="9">
        <v>70</v>
      </c>
      <c r="B89" s="50" t="s">
        <v>78</v>
      </c>
      <c r="C89" s="48">
        <v>667</v>
      </c>
      <c r="D89" s="48">
        <f t="shared" si="3"/>
        <v>700.35</v>
      </c>
      <c r="E89" s="49">
        <f t="shared" si="4"/>
        <v>679.33950000000004</v>
      </c>
      <c r="F89" s="49">
        <f t="shared" si="5"/>
        <v>665.33249999999998</v>
      </c>
      <c r="G89" s="19"/>
      <c r="H89" s="27"/>
      <c r="I89" s="32"/>
      <c r="J89" s="18"/>
      <c r="K89" s="18"/>
    </row>
    <row r="90" spans="1:11" x14ac:dyDescent="0.2">
      <c r="A90" s="9">
        <v>71</v>
      </c>
      <c r="B90" s="50" t="s">
        <v>79</v>
      </c>
      <c r="C90" s="48">
        <v>657</v>
      </c>
      <c r="D90" s="48">
        <f t="shared" si="3"/>
        <v>689.85</v>
      </c>
      <c r="E90" s="49">
        <f t="shared" si="4"/>
        <v>669.15449999999998</v>
      </c>
      <c r="F90" s="49">
        <f t="shared" si="5"/>
        <v>655.35749999999996</v>
      </c>
      <c r="G90" s="19"/>
      <c r="H90" s="27"/>
      <c r="I90" s="32"/>
      <c r="J90" s="18"/>
      <c r="K90" s="18"/>
    </row>
    <row r="91" spans="1:11" x14ac:dyDescent="0.2">
      <c r="A91" s="30"/>
      <c r="B91" s="50" t="s">
        <v>204</v>
      </c>
      <c r="C91" s="48">
        <v>1297</v>
      </c>
      <c r="D91" s="48">
        <f t="shared" si="3"/>
        <v>1361.85</v>
      </c>
      <c r="E91" s="49">
        <f t="shared" si="4"/>
        <v>1320.9944999999998</v>
      </c>
      <c r="F91" s="49">
        <f t="shared" si="5"/>
        <v>1293.7574999999999</v>
      </c>
      <c r="G91" s="19"/>
      <c r="H91" s="27"/>
      <c r="I91" s="32"/>
      <c r="J91" s="18"/>
      <c r="K91" s="18"/>
    </row>
    <row r="92" spans="1:11" ht="15.75" customHeight="1" x14ac:dyDescent="0.2">
      <c r="A92" s="26"/>
      <c r="B92" s="50" t="s">
        <v>202</v>
      </c>
      <c r="C92" s="48">
        <v>1129</v>
      </c>
      <c r="D92" s="48">
        <f t="shared" si="3"/>
        <v>1185.45</v>
      </c>
      <c r="E92" s="49">
        <f t="shared" si="4"/>
        <v>1149.8865000000001</v>
      </c>
      <c r="F92" s="49">
        <f t="shared" si="5"/>
        <v>1126.1775</v>
      </c>
      <c r="G92" s="19"/>
      <c r="H92" s="27"/>
      <c r="I92" s="32"/>
      <c r="J92" s="18"/>
      <c r="K92" s="18"/>
    </row>
    <row r="93" spans="1:11" x14ac:dyDescent="0.2">
      <c r="A93" s="9">
        <v>72</v>
      </c>
      <c r="B93" s="47" t="s">
        <v>80</v>
      </c>
      <c r="C93" s="48">
        <v>116</v>
      </c>
      <c r="D93" s="48">
        <f t="shared" si="3"/>
        <v>121.8</v>
      </c>
      <c r="E93" s="49">
        <f t="shared" si="4"/>
        <v>118.146</v>
      </c>
      <c r="F93" s="49">
        <f t="shared" si="5"/>
        <v>115.71</v>
      </c>
      <c r="G93" s="19"/>
      <c r="H93" s="27"/>
      <c r="I93" s="32"/>
      <c r="J93" s="18"/>
      <c r="K93" s="18"/>
    </row>
    <row r="94" spans="1:11" x14ac:dyDescent="0.2">
      <c r="A94" s="9">
        <v>73</v>
      </c>
      <c r="B94" s="47" t="s">
        <v>81</v>
      </c>
      <c r="C94" s="48">
        <v>145</v>
      </c>
      <c r="D94" s="48">
        <f t="shared" si="3"/>
        <v>152.25</v>
      </c>
      <c r="E94" s="49">
        <f t="shared" si="4"/>
        <v>147.6825</v>
      </c>
      <c r="F94" s="49">
        <f t="shared" si="5"/>
        <v>144.63749999999999</v>
      </c>
      <c r="G94" s="19"/>
      <c r="H94" s="27"/>
      <c r="I94" s="32"/>
      <c r="J94" s="18"/>
      <c r="K94" s="18"/>
    </row>
    <row r="95" spans="1:11" x14ac:dyDescent="0.2">
      <c r="A95" s="9">
        <v>74</v>
      </c>
      <c r="B95" s="47" t="s">
        <v>82</v>
      </c>
      <c r="C95" s="48">
        <v>179</v>
      </c>
      <c r="D95" s="48">
        <f t="shared" si="3"/>
        <v>187.95</v>
      </c>
      <c r="E95" s="49">
        <f t="shared" si="4"/>
        <v>182.3115</v>
      </c>
      <c r="F95" s="49">
        <f t="shared" si="5"/>
        <v>178.55249999999998</v>
      </c>
      <c r="G95" s="19"/>
      <c r="H95" s="27"/>
      <c r="I95" s="32"/>
      <c r="J95" s="18"/>
      <c r="K95" s="18"/>
    </row>
    <row r="96" spans="1:11" x14ac:dyDescent="0.2">
      <c r="A96" s="9">
        <v>75</v>
      </c>
      <c r="B96" s="47" t="s">
        <v>83</v>
      </c>
      <c r="C96" s="48">
        <v>233</v>
      </c>
      <c r="D96" s="48">
        <f t="shared" si="3"/>
        <v>244.65</v>
      </c>
      <c r="E96" s="49">
        <f t="shared" si="4"/>
        <v>237.31049999999999</v>
      </c>
      <c r="F96" s="49">
        <f t="shared" si="5"/>
        <v>232.41749999999999</v>
      </c>
      <c r="G96" s="19"/>
      <c r="H96" s="27"/>
      <c r="I96" s="32"/>
      <c r="J96" s="18"/>
      <c r="K96" s="18"/>
    </row>
    <row r="97" spans="1:11" x14ac:dyDescent="0.2">
      <c r="A97" s="9">
        <v>76</v>
      </c>
      <c r="B97" s="47" t="s">
        <v>84</v>
      </c>
      <c r="C97" s="48">
        <v>261</v>
      </c>
      <c r="D97" s="48">
        <f t="shared" si="3"/>
        <v>274.05</v>
      </c>
      <c r="E97" s="49">
        <f t="shared" si="4"/>
        <v>265.82850000000002</v>
      </c>
      <c r="F97" s="49">
        <f t="shared" si="5"/>
        <v>260.34750000000003</v>
      </c>
      <c r="G97" s="19"/>
      <c r="H97" s="27"/>
      <c r="I97" s="32"/>
      <c r="J97" s="18"/>
      <c r="K97" s="18"/>
    </row>
    <row r="98" spans="1:11" x14ac:dyDescent="0.2">
      <c r="A98" s="9">
        <v>77</v>
      </c>
      <c r="B98" s="47" t="s">
        <v>85</v>
      </c>
      <c r="C98" s="48">
        <v>239</v>
      </c>
      <c r="D98" s="48">
        <f t="shared" si="3"/>
        <v>250.95</v>
      </c>
      <c r="E98" s="49">
        <f t="shared" si="4"/>
        <v>243.42149999999998</v>
      </c>
      <c r="F98" s="49">
        <f t="shared" si="5"/>
        <v>238.40249999999997</v>
      </c>
      <c r="G98" s="19"/>
      <c r="H98" s="27"/>
      <c r="I98" s="32"/>
      <c r="J98" s="18"/>
      <c r="K98" s="18"/>
    </row>
    <row r="99" spans="1:11" x14ac:dyDescent="0.2">
      <c r="A99" s="9">
        <v>78</v>
      </c>
      <c r="B99" s="47" t="s">
        <v>86</v>
      </c>
      <c r="C99" s="48">
        <v>316</v>
      </c>
      <c r="D99" s="48">
        <f t="shared" si="3"/>
        <v>331.8</v>
      </c>
      <c r="E99" s="49">
        <f t="shared" si="4"/>
        <v>321.846</v>
      </c>
      <c r="F99" s="49">
        <f t="shared" si="5"/>
        <v>315.20999999999998</v>
      </c>
      <c r="G99" s="19"/>
      <c r="H99" s="27"/>
      <c r="I99" s="32"/>
      <c r="J99" s="18"/>
      <c r="K99" s="18"/>
    </row>
    <row r="100" spans="1:11" x14ac:dyDescent="0.2">
      <c r="A100" s="9">
        <v>79</v>
      </c>
      <c r="B100" s="47" t="s">
        <v>87</v>
      </c>
      <c r="C100" s="48">
        <v>380</v>
      </c>
      <c r="D100" s="48">
        <f t="shared" si="3"/>
        <v>399</v>
      </c>
      <c r="E100" s="49">
        <f t="shared" si="4"/>
        <v>387.03</v>
      </c>
      <c r="F100" s="49">
        <f t="shared" si="5"/>
        <v>379.04999999999995</v>
      </c>
      <c r="G100" s="19"/>
      <c r="I100" s="32"/>
      <c r="J100" s="18"/>
      <c r="K100" s="18"/>
    </row>
    <row r="101" spans="1:11" x14ac:dyDescent="0.2">
      <c r="A101" s="9">
        <v>80</v>
      </c>
      <c r="B101" s="47" t="s">
        <v>88</v>
      </c>
      <c r="C101" s="48">
        <v>429</v>
      </c>
      <c r="D101" s="48">
        <f t="shared" si="3"/>
        <v>450.45</v>
      </c>
      <c r="E101" s="49">
        <f t="shared" si="4"/>
        <v>436.93649999999997</v>
      </c>
      <c r="F101" s="49">
        <f t="shared" si="5"/>
        <v>427.92749999999995</v>
      </c>
      <c r="G101" s="19"/>
      <c r="H101" s="27"/>
      <c r="I101" s="32"/>
      <c r="J101" s="18"/>
      <c r="K101" s="18"/>
    </row>
    <row r="102" spans="1:11" x14ac:dyDescent="0.2">
      <c r="A102" s="9">
        <v>81</v>
      </c>
      <c r="B102" s="47" t="s">
        <v>89</v>
      </c>
      <c r="C102" s="48">
        <v>543</v>
      </c>
      <c r="D102" s="48">
        <f t="shared" si="3"/>
        <v>570.15</v>
      </c>
      <c r="E102" s="49">
        <f t="shared" si="4"/>
        <v>553.04549999999995</v>
      </c>
      <c r="F102" s="49">
        <f t="shared" si="5"/>
        <v>541.64249999999993</v>
      </c>
      <c r="G102" s="19"/>
      <c r="H102" s="27"/>
      <c r="I102" s="32"/>
      <c r="J102" s="18"/>
      <c r="K102" s="18"/>
    </row>
    <row r="103" spans="1:11" x14ac:dyDescent="0.2">
      <c r="A103" s="9">
        <v>82</v>
      </c>
      <c r="B103" s="47" t="s">
        <v>90</v>
      </c>
      <c r="C103" s="48">
        <v>666</v>
      </c>
      <c r="D103" s="48">
        <f t="shared" si="3"/>
        <v>699.3</v>
      </c>
      <c r="E103" s="49">
        <f t="shared" si="4"/>
        <v>678.32099999999991</v>
      </c>
      <c r="F103" s="49">
        <f t="shared" si="5"/>
        <v>664.33499999999992</v>
      </c>
      <c r="G103" s="19"/>
      <c r="H103" s="27"/>
      <c r="I103" s="32"/>
      <c r="J103" s="18"/>
      <c r="K103" s="18"/>
    </row>
    <row r="104" spans="1:11" x14ac:dyDescent="0.2">
      <c r="A104" s="9">
        <v>83</v>
      </c>
      <c r="B104" s="47" t="s">
        <v>91</v>
      </c>
      <c r="C104" s="48">
        <v>344</v>
      </c>
      <c r="D104" s="48">
        <f t="shared" si="3"/>
        <v>361.2</v>
      </c>
      <c r="E104" s="49">
        <f t="shared" si="4"/>
        <v>350.36399999999998</v>
      </c>
      <c r="F104" s="49">
        <f t="shared" si="5"/>
        <v>343.14</v>
      </c>
      <c r="G104" s="19"/>
      <c r="H104" s="27"/>
      <c r="I104" s="32"/>
      <c r="J104" s="18"/>
      <c r="K104" s="18"/>
    </row>
    <row r="105" spans="1:11" x14ac:dyDescent="0.2">
      <c r="A105" s="9">
        <v>84</v>
      </c>
      <c r="B105" s="47" t="s">
        <v>92</v>
      </c>
      <c r="C105" s="48">
        <v>459</v>
      </c>
      <c r="D105" s="48">
        <f t="shared" si="3"/>
        <v>481.95</v>
      </c>
      <c r="E105" s="49">
        <f t="shared" si="4"/>
        <v>467.49149999999997</v>
      </c>
      <c r="F105" s="49">
        <f t="shared" si="5"/>
        <v>457.85249999999996</v>
      </c>
      <c r="G105" s="19"/>
      <c r="H105" s="27"/>
      <c r="I105" s="32"/>
      <c r="J105" s="18"/>
      <c r="K105" s="18"/>
    </row>
    <row r="106" spans="1:11" x14ac:dyDescent="0.2">
      <c r="A106" s="9">
        <v>85</v>
      </c>
      <c r="B106" s="47" t="s">
        <v>93</v>
      </c>
      <c r="C106" s="48">
        <v>672</v>
      </c>
      <c r="D106" s="48">
        <f t="shared" si="3"/>
        <v>705.6</v>
      </c>
      <c r="E106" s="49">
        <f t="shared" si="4"/>
        <v>684.43200000000002</v>
      </c>
      <c r="F106" s="49">
        <f t="shared" si="5"/>
        <v>670.31999999999994</v>
      </c>
      <c r="G106" s="19"/>
      <c r="H106" s="27"/>
      <c r="I106" s="32"/>
      <c r="J106" s="18"/>
      <c r="K106" s="18"/>
    </row>
    <row r="107" spans="1:11" x14ac:dyDescent="0.2">
      <c r="A107" s="9">
        <v>86</v>
      </c>
      <c r="B107" s="47" t="s">
        <v>94</v>
      </c>
      <c r="C107" s="48">
        <v>374</v>
      </c>
      <c r="D107" s="48">
        <f t="shared" si="3"/>
        <v>392.7</v>
      </c>
      <c r="E107" s="49">
        <f t="shared" si="4"/>
        <v>380.91899999999998</v>
      </c>
      <c r="F107" s="49">
        <f t="shared" si="5"/>
        <v>373.065</v>
      </c>
      <c r="G107" s="19"/>
      <c r="H107" s="27"/>
      <c r="I107" s="32"/>
      <c r="J107" s="18"/>
      <c r="K107" s="18"/>
    </row>
    <row r="108" spans="1:11" x14ac:dyDescent="0.2">
      <c r="A108" s="9">
        <v>87</v>
      </c>
      <c r="B108" s="47" t="s">
        <v>95</v>
      </c>
      <c r="C108" s="48">
        <v>438</v>
      </c>
      <c r="D108" s="48">
        <f t="shared" si="3"/>
        <v>459.9</v>
      </c>
      <c r="E108" s="49">
        <f t="shared" si="4"/>
        <v>446.10299999999995</v>
      </c>
      <c r="F108" s="49">
        <f t="shared" si="5"/>
        <v>436.90499999999997</v>
      </c>
      <c r="G108" s="19"/>
      <c r="H108" s="27"/>
      <c r="I108" s="32"/>
      <c r="J108" s="18"/>
      <c r="K108" s="18"/>
    </row>
    <row r="109" spans="1:11" x14ac:dyDescent="0.2">
      <c r="A109" s="9">
        <v>88</v>
      </c>
      <c r="B109" s="47" t="s">
        <v>96</v>
      </c>
      <c r="C109" s="48">
        <v>595</v>
      </c>
      <c r="D109" s="48">
        <f t="shared" si="3"/>
        <v>624.75</v>
      </c>
      <c r="E109" s="49">
        <f t="shared" si="4"/>
        <v>606.00749999999994</v>
      </c>
      <c r="F109" s="49">
        <f t="shared" si="5"/>
        <v>593.51249999999993</v>
      </c>
      <c r="G109" s="19"/>
      <c r="H109" s="27"/>
      <c r="I109" s="32"/>
      <c r="J109" s="18"/>
      <c r="K109" s="18"/>
    </row>
    <row r="110" spans="1:11" x14ac:dyDescent="0.2">
      <c r="A110" s="9">
        <v>89</v>
      </c>
      <c r="B110" s="47" t="s">
        <v>97</v>
      </c>
      <c r="C110" s="48">
        <v>654</v>
      </c>
      <c r="D110" s="48">
        <f t="shared" si="3"/>
        <v>686.7</v>
      </c>
      <c r="E110" s="49">
        <f t="shared" si="4"/>
        <v>666.09900000000005</v>
      </c>
      <c r="F110" s="49">
        <f t="shared" si="5"/>
        <v>652.36500000000001</v>
      </c>
      <c r="G110" s="19"/>
      <c r="H110" s="27"/>
      <c r="I110" s="32"/>
      <c r="J110" s="18"/>
      <c r="K110" s="18"/>
    </row>
    <row r="111" spans="1:11" x14ac:dyDescent="0.2">
      <c r="A111" s="9">
        <v>90</v>
      </c>
      <c r="B111" s="47" t="s">
        <v>98</v>
      </c>
      <c r="C111" s="48">
        <v>1305</v>
      </c>
      <c r="D111" s="48">
        <f t="shared" si="3"/>
        <v>1370.25</v>
      </c>
      <c r="E111" s="49">
        <f t="shared" si="4"/>
        <v>1329.1424999999999</v>
      </c>
      <c r="F111" s="49">
        <f t="shared" si="5"/>
        <v>1301.7375</v>
      </c>
      <c r="G111" s="19"/>
      <c r="H111" s="27"/>
      <c r="I111" s="32"/>
      <c r="J111" s="18"/>
      <c r="K111" s="18"/>
    </row>
    <row r="112" spans="1:11" x14ac:dyDescent="0.2">
      <c r="A112" s="9">
        <v>91</v>
      </c>
      <c r="B112" s="47" t="s">
        <v>99</v>
      </c>
      <c r="C112" s="48">
        <v>812</v>
      </c>
      <c r="D112" s="48">
        <f t="shared" si="3"/>
        <v>852.6</v>
      </c>
      <c r="E112" s="49">
        <f t="shared" si="4"/>
        <v>827.02200000000005</v>
      </c>
      <c r="F112" s="49">
        <f t="shared" si="5"/>
        <v>809.97</v>
      </c>
      <c r="G112" s="19"/>
      <c r="H112" s="27"/>
      <c r="I112" s="32"/>
      <c r="J112" s="18"/>
      <c r="K112" s="18"/>
    </row>
    <row r="113" spans="1:11" x14ac:dyDescent="0.2">
      <c r="A113" s="9">
        <v>92</v>
      </c>
      <c r="B113" s="47" t="s">
        <v>100</v>
      </c>
      <c r="C113" s="48">
        <v>33</v>
      </c>
      <c r="D113" s="48">
        <f t="shared" si="3"/>
        <v>34.65</v>
      </c>
      <c r="E113" s="49">
        <f t="shared" si="4"/>
        <v>33.610499999999995</v>
      </c>
      <c r="F113" s="49">
        <f t="shared" si="5"/>
        <v>32.917499999999997</v>
      </c>
      <c r="G113" s="19"/>
      <c r="H113" s="27"/>
      <c r="I113" s="32"/>
      <c r="J113" s="18"/>
      <c r="K113" s="18"/>
    </row>
    <row r="114" spans="1:11" x14ac:dyDescent="0.2">
      <c r="A114" s="9">
        <v>93</v>
      </c>
      <c r="B114" s="47" t="s">
        <v>101</v>
      </c>
      <c r="C114" s="48">
        <v>42</v>
      </c>
      <c r="D114" s="48">
        <f t="shared" si="3"/>
        <v>44.1</v>
      </c>
      <c r="E114" s="49">
        <f t="shared" si="4"/>
        <v>42.777000000000001</v>
      </c>
      <c r="F114" s="49">
        <f t="shared" si="5"/>
        <v>41.894999999999996</v>
      </c>
      <c r="G114" s="19"/>
      <c r="H114" s="27"/>
      <c r="I114" s="32"/>
      <c r="J114" s="18"/>
      <c r="K114" s="18"/>
    </row>
    <row r="115" spans="1:11" x14ac:dyDescent="0.2">
      <c r="A115" s="9">
        <v>94</v>
      </c>
      <c r="B115" s="47" t="s">
        <v>102</v>
      </c>
      <c r="C115" s="48">
        <v>50</v>
      </c>
      <c r="D115" s="48">
        <f t="shared" si="3"/>
        <v>52.5</v>
      </c>
      <c r="E115" s="49">
        <f t="shared" si="4"/>
        <v>50.924999999999997</v>
      </c>
      <c r="F115" s="49">
        <f t="shared" si="5"/>
        <v>49.875</v>
      </c>
      <c r="G115" s="19"/>
      <c r="H115" s="27"/>
      <c r="I115" s="32"/>
      <c r="J115" s="18"/>
      <c r="K115" s="18"/>
    </row>
    <row r="116" spans="1:11" x14ac:dyDescent="0.2">
      <c r="A116" s="9">
        <v>95</v>
      </c>
      <c r="B116" s="47" t="s">
        <v>103</v>
      </c>
      <c r="C116" s="48">
        <v>60</v>
      </c>
      <c r="D116" s="48">
        <f t="shared" si="3"/>
        <v>63</v>
      </c>
      <c r="E116" s="49">
        <f t="shared" si="4"/>
        <v>61.11</v>
      </c>
      <c r="F116" s="49">
        <f t="shared" si="5"/>
        <v>59.849999999999994</v>
      </c>
      <c r="G116" s="19"/>
      <c r="H116" s="27"/>
      <c r="I116" s="32"/>
      <c r="J116" s="18"/>
      <c r="K116" s="18"/>
    </row>
    <row r="117" spans="1:11" x14ac:dyDescent="0.2">
      <c r="A117" s="9">
        <v>96</v>
      </c>
      <c r="B117" s="47" t="s">
        <v>104</v>
      </c>
      <c r="C117" s="48">
        <v>94</v>
      </c>
      <c r="D117" s="48">
        <f t="shared" si="3"/>
        <v>98.7</v>
      </c>
      <c r="E117" s="49">
        <f t="shared" si="4"/>
        <v>95.739000000000004</v>
      </c>
      <c r="F117" s="49">
        <f t="shared" si="5"/>
        <v>93.765000000000001</v>
      </c>
      <c r="G117" s="19"/>
      <c r="H117" s="27"/>
      <c r="I117" s="32"/>
      <c r="J117" s="18"/>
      <c r="K117" s="18"/>
    </row>
    <row r="118" spans="1:11" x14ac:dyDescent="0.2">
      <c r="A118" s="9">
        <v>97</v>
      </c>
      <c r="B118" s="47" t="s">
        <v>105</v>
      </c>
      <c r="C118" s="48">
        <v>37</v>
      </c>
      <c r="D118" s="48">
        <f t="shared" si="3"/>
        <v>38.85</v>
      </c>
      <c r="E118" s="49">
        <f t="shared" si="4"/>
        <v>37.6845</v>
      </c>
      <c r="F118" s="49">
        <f t="shared" si="5"/>
        <v>36.907499999999999</v>
      </c>
      <c r="G118" s="19"/>
      <c r="H118" s="27"/>
      <c r="I118" s="32"/>
      <c r="J118" s="18"/>
      <c r="K118" s="18"/>
    </row>
    <row r="119" spans="1:11" x14ac:dyDescent="0.2">
      <c r="A119" s="9">
        <v>98</v>
      </c>
      <c r="B119" s="47" t="s">
        <v>106</v>
      </c>
      <c r="C119" s="48">
        <v>53</v>
      </c>
      <c r="D119" s="48">
        <f t="shared" si="3"/>
        <v>55.65</v>
      </c>
      <c r="E119" s="49">
        <f t="shared" si="4"/>
        <v>53.980499999999999</v>
      </c>
      <c r="F119" s="49">
        <f t="shared" si="5"/>
        <v>52.8675</v>
      </c>
      <c r="G119" s="19"/>
      <c r="H119" s="27"/>
      <c r="I119" s="32"/>
      <c r="J119" s="18"/>
      <c r="K119" s="18"/>
    </row>
    <row r="120" spans="1:11" x14ac:dyDescent="0.2">
      <c r="A120" s="9">
        <v>99</v>
      </c>
      <c r="B120" s="47" t="s">
        <v>107</v>
      </c>
      <c r="C120" s="48">
        <v>63</v>
      </c>
      <c r="D120" s="48">
        <f t="shared" si="3"/>
        <v>66.150000000000006</v>
      </c>
      <c r="E120" s="49">
        <f t="shared" si="4"/>
        <v>64.165500000000009</v>
      </c>
      <c r="F120" s="49">
        <f t="shared" si="5"/>
        <v>62.842500000000001</v>
      </c>
      <c r="G120" s="19"/>
      <c r="H120" s="27"/>
      <c r="I120" s="32"/>
      <c r="J120" s="18"/>
      <c r="K120" s="18"/>
    </row>
    <row r="121" spans="1:11" x14ac:dyDescent="0.2">
      <c r="A121" s="33"/>
      <c r="B121" s="47" t="s">
        <v>206</v>
      </c>
      <c r="C121" s="48">
        <v>80</v>
      </c>
      <c r="D121" s="48">
        <f t="shared" si="3"/>
        <v>84</v>
      </c>
      <c r="E121" s="49">
        <f t="shared" si="4"/>
        <v>81.48</v>
      </c>
      <c r="F121" s="49">
        <f t="shared" si="5"/>
        <v>79.8</v>
      </c>
      <c r="G121" s="19"/>
      <c r="H121" s="27"/>
      <c r="I121" s="32"/>
      <c r="J121" s="18"/>
      <c r="K121" s="18"/>
    </row>
    <row r="122" spans="1:11" x14ac:dyDescent="0.2">
      <c r="A122" s="9">
        <v>100</v>
      </c>
      <c r="B122" s="47" t="s">
        <v>108</v>
      </c>
      <c r="C122" s="48">
        <v>94</v>
      </c>
      <c r="D122" s="48">
        <f t="shared" si="3"/>
        <v>98.7</v>
      </c>
      <c r="E122" s="49">
        <f t="shared" si="4"/>
        <v>95.739000000000004</v>
      </c>
      <c r="F122" s="49">
        <f t="shared" si="5"/>
        <v>93.765000000000001</v>
      </c>
      <c r="G122" s="19"/>
      <c r="H122" s="27"/>
      <c r="I122" s="32"/>
      <c r="J122" s="18"/>
      <c r="K122" s="18"/>
    </row>
    <row r="123" spans="1:11" x14ac:dyDescent="0.2">
      <c r="A123" s="9">
        <v>101</v>
      </c>
      <c r="B123" s="47" t="s">
        <v>109</v>
      </c>
      <c r="C123" s="48">
        <v>123</v>
      </c>
      <c r="D123" s="48">
        <f t="shared" si="3"/>
        <v>129.15</v>
      </c>
      <c r="E123" s="49">
        <f t="shared" si="4"/>
        <v>125.27550000000001</v>
      </c>
      <c r="F123" s="49">
        <f t="shared" si="5"/>
        <v>122.6925</v>
      </c>
      <c r="G123" s="19"/>
      <c r="H123" s="27"/>
      <c r="I123" s="32"/>
      <c r="J123" s="18"/>
      <c r="K123" s="18"/>
    </row>
    <row r="124" spans="1:11" x14ac:dyDescent="0.2">
      <c r="A124" s="9">
        <v>102</v>
      </c>
      <c r="B124" s="47" t="s">
        <v>110</v>
      </c>
      <c r="C124" s="48">
        <v>65</v>
      </c>
      <c r="D124" s="48">
        <f t="shared" si="3"/>
        <v>68.25</v>
      </c>
      <c r="E124" s="49">
        <f t="shared" si="4"/>
        <v>66.202500000000001</v>
      </c>
      <c r="F124" s="49">
        <f t="shared" si="5"/>
        <v>64.837499999999991</v>
      </c>
      <c r="G124" s="19"/>
      <c r="H124" s="27"/>
      <c r="I124" s="32"/>
      <c r="J124" s="18"/>
      <c r="K124" s="18"/>
    </row>
    <row r="125" spans="1:11" x14ac:dyDescent="0.2">
      <c r="A125" s="9">
        <v>103</v>
      </c>
      <c r="B125" s="47" t="s">
        <v>111</v>
      </c>
      <c r="C125" s="48">
        <v>81</v>
      </c>
      <c r="D125" s="48">
        <f t="shared" si="3"/>
        <v>85.05</v>
      </c>
      <c r="E125" s="49">
        <f t="shared" si="4"/>
        <v>82.498499999999993</v>
      </c>
      <c r="F125" s="49">
        <f t="shared" si="5"/>
        <v>80.797499999999999</v>
      </c>
      <c r="G125" s="19"/>
      <c r="H125" s="27"/>
      <c r="I125" s="32"/>
      <c r="J125" s="18"/>
      <c r="K125" s="18"/>
    </row>
    <row r="126" spans="1:11" x14ac:dyDescent="0.2">
      <c r="A126" s="25"/>
      <c r="B126" s="47" t="s">
        <v>201</v>
      </c>
      <c r="C126" s="48">
        <v>100</v>
      </c>
      <c r="D126" s="48">
        <f t="shared" si="3"/>
        <v>105</v>
      </c>
      <c r="E126" s="49">
        <f t="shared" si="4"/>
        <v>101.85</v>
      </c>
      <c r="F126" s="49">
        <f t="shared" si="5"/>
        <v>99.75</v>
      </c>
      <c r="G126" s="19"/>
      <c r="H126" s="27"/>
      <c r="I126" s="32"/>
      <c r="J126" s="18"/>
      <c r="K126" s="18"/>
    </row>
    <row r="127" spans="1:11" x14ac:dyDescent="0.2">
      <c r="A127" s="9">
        <v>104</v>
      </c>
      <c r="B127" s="47" t="s">
        <v>112</v>
      </c>
      <c r="C127" s="48">
        <v>109</v>
      </c>
      <c r="D127" s="48">
        <f t="shared" si="3"/>
        <v>114.45</v>
      </c>
      <c r="E127" s="49">
        <f t="shared" si="4"/>
        <v>111.01649999999999</v>
      </c>
      <c r="F127" s="49">
        <f t="shared" si="5"/>
        <v>108.72749999999999</v>
      </c>
      <c r="G127" s="19"/>
      <c r="H127" s="27"/>
      <c r="I127" s="32"/>
      <c r="J127" s="18"/>
      <c r="K127" s="18"/>
    </row>
    <row r="128" spans="1:11" x14ac:dyDescent="0.2">
      <c r="A128" s="9">
        <v>105</v>
      </c>
      <c r="B128" s="47" t="s">
        <v>113</v>
      </c>
      <c r="C128" s="48">
        <v>135</v>
      </c>
      <c r="D128" s="48">
        <f t="shared" si="3"/>
        <v>141.75</v>
      </c>
      <c r="E128" s="49">
        <f t="shared" si="4"/>
        <v>137.4975</v>
      </c>
      <c r="F128" s="49">
        <f t="shared" si="5"/>
        <v>134.66249999999999</v>
      </c>
      <c r="G128" s="19"/>
      <c r="H128" s="27"/>
      <c r="I128" s="32"/>
      <c r="J128" s="18"/>
      <c r="K128" s="18"/>
    </row>
    <row r="129" spans="1:11" x14ac:dyDescent="0.2">
      <c r="A129" s="10"/>
      <c r="B129" s="47" t="s">
        <v>181</v>
      </c>
      <c r="C129" s="48">
        <v>123</v>
      </c>
      <c r="D129" s="48">
        <f t="shared" si="3"/>
        <v>129.15</v>
      </c>
      <c r="E129" s="49">
        <f t="shared" si="4"/>
        <v>125.27550000000001</v>
      </c>
      <c r="F129" s="49">
        <f t="shared" si="5"/>
        <v>122.6925</v>
      </c>
      <c r="G129" s="19"/>
      <c r="H129" s="27"/>
      <c r="I129" s="32"/>
      <c r="J129" s="18"/>
      <c r="K129" s="18"/>
    </row>
    <row r="130" spans="1:11" x14ac:dyDescent="0.2">
      <c r="A130" s="9">
        <v>106</v>
      </c>
      <c r="B130" s="47" t="s">
        <v>114</v>
      </c>
      <c r="C130" s="48">
        <v>164</v>
      </c>
      <c r="D130" s="48">
        <f t="shared" si="3"/>
        <v>172.2</v>
      </c>
      <c r="E130" s="49">
        <f t="shared" si="4"/>
        <v>167.03399999999999</v>
      </c>
      <c r="F130" s="49">
        <f t="shared" si="5"/>
        <v>163.58999999999997</v>
      </c>
      <c r="G130" s="19"/>
      <c r="H130" s="27"/>
      <c r="I130" s="32"/>
      <c r="J130" s="18"/>
      <c r="K130" s="18"/>
    </row>
    <row r="131" spans="1:11" x14ac:dyDescent="0.2">
      <c r="A131" s="9">
        <v>107</v>
      </c>
      <c r="B131" s="47" t="s">
        <v>115</v>
      </c>
      <c r="C131" s="48">
        <v>198</v>
      </c>
      <c r="D131" s="48">
        <f t="shared" si="3"/>
        <v>207.9</v>
      </c>
      <c r="E131" s="49">
        <f t="shared" si="4"/>
        <v>201.66300000000001</v>
      </c>
      <c r="F131" s="49">
        <f t="shared" si="5"/>
        <v>197.505</v>
      </c>
      <c r="G131" s="19"/>
      <c r="H131" s="27"/>
      <c r="I131" s="32"/>
      <c r="J131" s="18"/>
      <c r="K131" s="18"/>
    </row>
    <row r="132" spans="1:11" x14ac:dyDescent="0.2">
      <c r="A132" s="9">
        <v>108</v>
      </c>
      <c r="B132" s="47" t="s">
        <v>116</v>
      </c>
      <c r="C132" s="48">
        <v>221</v>
      </c>
      <c r="D132" s="48">
        <f t="shared" si="3"/>
        <v>232.05</v>
      </c>
      <c r="E132" s="49">
        <f t="shared" si="4"/>
        <v>225.08850000000001</v>
      </c>
      <c r="F132" s="49">
        <f t="shared" si="5"/>
        <v>220.44749999999999</v>
      </c>
      <c r="G132" s="19"/>
      <c r="H132" s="27"/>
      <c r="I132" s="32"/>
      <c r="J132" s="18"/>
      <c r="K132" s="18"/>
    </row>
    <row r="133" spans="1:11" x14ac:dyDescent="0.2">
      <c r="A133" s="9">
        <v>109</v>
      </c>
      <c r="B133" s="47" t="s">
        <v>117</v>
      </c>
      <c r="C133" s="48">
        <v>80</v>
      </c>
      <c r="D133" s="48">
        <f t="shared" si="3"/>
        <v>84</v>
      </c>
      <c r="E133" s="49">
        <f t="shared" si="4"/>
        <v>81.48</v>
      </c>
      <c r="F133" s="49">
        <f t="shared" si="5"/>
        <v>79.8</v>
      </c>
      <c r="G133" s="19"/>
      <c r="H133" s="27"/>
      <c r="I133" s="32"/>
      <c r="J133" s="18"/>
      <c r="K133" s="18"/>
    </row>
    <row r="134" spans="1:11" x14ac:dyDescent="0.2">
      <c r="A134" s="9">
        <v>110</v>
      </c>
      <c r="B134" s="47" t="s">
        <v>118</v>
      </c>
      <c r="C134" s="48">
        <v>104</v>
      </c>
      <c r="D134" s="48">
        <f t="shared" si="3"/>
        <v>109.2</v>
      </c>
      <c r="E134" s="49">
        <f t="shared" si="4"/>
        <v>105.92400000000001</v>
      </c>
      <c r="F134" s="49">
        <f t="shared" si="5"/>
        <v>103.74</v>
      </c>
      <c r="G134" s="19"/>
      <c r="H134" s="27"/>
      <c r="I134" s="32"/>
      <c r="J134" s="18"/>
      <c r="K134" s="18"/>
    </row>
    <row r="135" spans="1:11" x14ac:dyDescent="0.2">
      <c r="A135" s="9">
        <v>111</v>
      </c>
      <c r="B135" s="47" t="s">
        <v>119</v>
      </c>
      <c r="C135" s="48">
        <v>135</v>
      </c>
      <c r="D135" s="48">
        <f t="shared" si="3"/>
        <v>141.75</v>
      </c>
      <c r="E135" s="49">
        <f t="shared" si="4"/>
        <v>137.4975</v>
      </c>
      <c r="F135" s="49">
        <f t="shared" si="5"/>
        <v>134.66249999999999</v>
      </c>
      <c r="G135" s="19"/>
      <c r="H135" s="27"/>
      <c r="I135" s="32"/>
      <c r="J135" s="18"/>
      <c r="K135" s="18"/>
    </row>
    <row r="136" spans="1:11" x14ac:dyDescent="0.2">
      <c r="A136" s="9">
        <v>112</v>
      </c>
      <c r="B136" s="47" t="s">
        <v>120</v>
      </c>
      <c r="C136" s="48">
        <v>98</v>
      </c>
      <c r="D136" s="48">
        <f t="shared" si="3"/>
        <v>102.9</v>
      </c>
      <c r="E136" s="49">
        <f t="shared" si="4"/>
        <v>99.813000000000002</v>
      </c>
      <c r="F136" s="49">
        <f t="shared" si="5"/>
        <v>97.754999999999995</v>
      </c>
      <c r="G136" s="19"/>
      <c r="H136" s="27"/>
      <c r="I136" s="32"/>
      <c r="J136" s="18"/>
      <c r="K136" s="18"/>
    </row>
    <row r="137" spans="1:11" x14ac:dyDescent="0.2">
      <c r="A137" s="9">
        <v>113</v>
      </c>
      <c r="B137" s="47" t="s">
        <v>121</v>
      </c>
      <c r="C137" s="48">
        <v>123</v>
      </c>
      <c r="D137" s="48">
        <f t="shared" si="3"/>
        <v>129.15</v>
      </c>
      <c r="E137" s="49">
        <f t="shared" si="4"/>
        <v>125.27550000000001</v>
      </c>
      <c r="F137" s="49">
        <f t="shared" si="5"/>
        <v>122.6925</v>
      </c>
      <c r="G137" s="19"/>
      <c r="H137" s="27"/>
      <c r="I137" s="32"/>
      <c r="J137" s="18"/>
      <c r="K137" s="18"/>
    </row>
    <row r="138" spans="1:11" x14ac:dyDescent="0.2">
      <c r="A138" s="9">
        <v>114</v>
      </c>
      <c r="B138" s="47" t="s">
        <v>122</v>
      </c>
      <c r="C138" s="48">
        <v>164</v>
      </c>
      <c r="D138" s="48">
        <f t="shared" si="3"/>
        <v>172.2</v>
      </c>
      <c r="E138" s="49">
        <f t="shared" si="4"/>
        <v>167.03399999999999</v>
      </c>
      <c r="F138" s="49">
        <f t="shared" si="5"/>
        <v>163.58999999999997</v>
      </c>
      <c r="G138" s="19"/>
      <c r="H138" s="27"/>
      <c r="I138" s="32"/>
      <c r="J138" s="18"/>
      <c r="K138" s="18"/>
    </row>
    <row r="139" spans="1:11" x14ac:dyDescent="0.2">
      <c r="A139" s="9">
        <v>115</v>
      </c>
      <c r="B139" s="47" t="s">
        <v>123</v>
      </c>
      <c r="C139" s="48">
        <v>240</v>
      </c>
      <c r="D139" s="48">
        <f t="shared" si="3"/>
        <v>252</v>
      </c>
      <c r="E139" s="49">
        <f t="shared" si="4"/>
        <v>244.44</v>
      </c>
      <c r="F139" s="49">
        <f t="shared" si="5"/>
        <v>239.39999999999998</v>
      </c>
      <c r="G139" s="19"/>
      <c r="H139" s="27"/>
      <c r="I139" s="32"/>
      <c r="J139" s="18"/>
      <c r="K139" s="18"/>
    </row>
    <row r="140" spans="1:11" x14ac:dyDescent="0.2">
      <c r="A140" s="9">
        <v>116</v>
      </c>
      <c r="B140" s="47" t="s">
        <v>124</v>
      </c>
      <c r="C140" s="48">
        <v>210</v>
      </c>
      <c r="D140" s="48">
        <f t="shared" si="3"/>
        <v>220.5</v>
      </c>
      <c r="E140" s="49">
        <f t="shared" si="4"/>
        <v>213.88499999999999</v>
      </c>
      <c r="F140" s="49">
        <f t="shared" si="5"/>
        <v>209.47499999999999</v>
      </c>
      <c r="G140" s="19"/>
      <c r="H140" s="27"/>
      <c r="I140" s="32"/>
      <c r="J140" s="18"/>
      <c r="K140" s="18"/>
    </row>
    <row r="141" spans="1:11" x14ac:dyDescent="0.2">
      <c r="A141" s="9">
        <v>117</v>
      </c>
      <c r="B141" s="51" t="s">
        <v>125</v>
      </c>
      <c r="C141" s="48">
        <v>249</v>
      </c>
      <c r="D141" s="48">
        <f t="shared" ref="D141:D203" si="6">C141+C141*5%</f>
        <v>261.45</v>
      </c>
      <c r="E141" s="49">
        <f t="shared" ref="E141:E203" si="7">D141*0.97</f>
        <v>253.60649999999998</v>
      </c>
      <c r="F141" s="49">
        <f t="shared" ref="F141:F203" si="8">D141*0.95</f>
        <v>248.37749999999997</v>
      </c>
      <c r="G141" s="19"/>
      <c r="H141" s="27"/>
      <c r="I141" s="32"/>
      <c r="J141" s="18"/>
      <c r="K141" s="18"/>
    </row>
    <row r="142" spans="1:11" x14ac:dyDescent="0.2">
      <c r="A142" s="9">
        <v>118</v>
      </c>
      <c r="B142" s="47" t="s">
        <v>126</v>
      </c>
      <c r="C142" s="48">
        <v>194</v>
      </c>
      <c r="D142" s="48">
        <f t="shared" si="6"/>
        <v>203.7</v>
      </c>
      <c r="E142" s="49">
        <f t="shared" si="7"/>
        <v>197.58899999999997</v>
      </c>
      <c r="F142" s="49">
        <f t="shared" si="8"/>
        <v>193.51499999999999</v>
      </c>
      <c r="G142" s="19"/>
      <c r="H142" s="27"/>
      <c r="I142" s="32"/>
      <c r="J142" s="18"/>
      <c r="K142" s="18"/>
    </row>
    <row r="143" spans="1:11" x14ac:dyDescent="0.2">
      <c r="A143" s="9">
        <v>119</v>
      </c>
      <c r="B143" s="47" t="s">
        <v>127</v>
      </c>
      <c r="C143" s="48">
        <v>285</v>
      </c>
      <c r="D143" s="48">
        <f t="shared" si="6"/>
        <v>299.25</v>
      </c>
      <c r="E143" s="49">
        <f t="shared" si="7"/>
        <v>290.27249999999998</v>
      </c>
      <c r="F143" s="49">
        <f t="shared" si="8"/>
        <v>284.28749999999997</v>
      </c>
      <c r="G143" s="19"/>
      <c r="H143" s="27"/>
      <c r="I143" s="32"/>
      <c r="J143" s="18"/>
      <c r="K143" s="18"/>
    </row>
    <row r="144" spans="1:11" x14ac:dyDescent="0.2">
      <c r="A144" s="9">
        <v>120</v>
      </c>
      <c r="B144" s="47" t="s">
        <v>128</v>
      </c>
      <c r="C144" s="48">
        <v>167</v>
      </c>
      <c r="D144" s="48">
        <f t="shared" si="6"/>
        <v>175.35</v>
      </c>
      <c r="E144" s="49">
        <f t="shared" si="7"/>
        <v>170.08949999999999</v>
      </c>
      <c r="F144" s="49">
        <f t="shared" si="8"/>
        <v>166.58249999999998</v>
      </c>
      <c r="G144" s="19"/>
      <c r="H144" s="27"/>
      <c r="I144" s="32"/>
      <c r="J144" s="18"/>
      <c r="K144" s="18"/>
    </row>
    <row r="145" spans="1:11" x14ac:dyDescent="0.2">
      <c r="A145" s="9">
        <v>121</v>
      </c>
      <c r="B145" s="47" t="s">
        <v>129</v>
      </c>
      <c r="C145" s="48">
        <v>204</v>
      </c>
      <c r="D145" s="48">
        <f t="shared" si="6"/>
        <v>214.2</v>
      </c>
      <c r="E145" s="49">
        <f t="shared" si="7"/>
        <v>207.77399999999997</v>
      </c>
      <c r="F145" s="49">
        <f t="shared" si="8"/>
        <v>203.48999999999998</v>
      </c>
      <c r="G145" s="19"/>
      <c r="H145" s="27"/>
      <c r="I145" s="32"/>
      <c r="J145" s="18"/>
      <c r="K145" s="18"/>
    </row>
    <row r="146" spans="1:11" x14ac:dyDescent="0.2">
      <c r="A146" s="9">
        <v>122</v>
      </c>
      <c r="B146" s="47" t="s">
        <v>130</v>
      </c>
      <c r="C146" s="48">
        <v>221</v>
      </c>
      <c r="D146" s="48">
        <f t="shared" si="6"/>
        <v>232.05</v>
      </c>
      <c r="E146" s="49">
        <f t="shared" si="7"/>
        <v>225.08850000000001</v>
      </c>
      <c r="F146" s="49">
        <f t="shared" si="8"/>
        <v>220.44749999999999</v>
      </c>
      <c r="G146" s="19"/>
      <c r="H146" s="27"/>
      <c r="I146" s="32"/>
      <c r="J146" s="18"/>
      <c r="K146" s="18"/>
    </row>
    <row r="147" spans="1:11" x14ac:dyDescent="0.2">
      <c r="A147" s="9">
        <v>123</v>
      </c>
      <c r="B147" s="47" t="s">
        <v>131</v>
      </c>
      <c r="C147" s="48">
        <v>328</v>
      </c>
      <c r="D147" s="48">
        <f t="shared" si="6"/>
        <v>344.4</v>
      </c>
      <c r="E147" s="49">
        <f t="shared" si="7"/>
        <v>334.06799999999998</v>
      </c>
      <c r="F147" s="49">
        <f t="shared" si="8"/>
        <v>327.17999999999995</v>
      </c>
      <c r="G147" s="19"/>
      <c r="H147" s="27"/>
      <c r="I147" s="32"/>
      <c r="J147" s="18"/>
      <c r="K147" s="18"/>
    </row>
    <row r="148" spans="1:11" x14ac:dyDescent="0.2">
      <c r="A148" s="15"/>
      <c r="B148" s="47" t="s">
        <v>190</v>
      </c>
      <c r="C148" s="48">
        <v>301</v>
      </c>
      <c r="D148" s="48">
        <f t="shared" si="6"/>
        <v>316.05</v>
      </c>
      <c r="E148" s="49">
        <f t="shared" si="7"/>
        <v>306.56850000000003</v>
      </c>
      <c r="F148" s="49">
        <f t="shared" si="8"/>
        <v>300.2475</v>
      </c>
      <c r="G148" s="19"/>
      <c r="H148" s="27"/>
      <c r="I148" s="32"/>
      <c r="J148" s="18"/>
      <c r="K148" s="18"/>
    </row>
    <row r="149" spans="1:11" x14ac:dyDescent="0.2">
      <c r="A149" s="9">
        <v>124</v>
      </c>
      <c r="B149" s="47" t="s">
        <v>132</v>
      </c>
      <c r="C149" s="48">
        <v>490</v>
      </c>
      <c r="D149" s="48">
        <f t="shared" si="6"/>
        <v>514.5</v>
      </c>
      <c r="E149" s="49">
        <f t="shared" si="7"/>
        <v>499.065</v>
      </c>
      <c r="F149" s="49">
        <f t="shared" si="8"/>
        <v>488.77499999999998</v>
      </c>
      <c r="G149" s="19"/>
      <c r="H149" s="27"/>
      <c r="I149" s="32"/>
      <c r="J149" s="18"/>
      <c r="K149" s="18"/>
    </row>
    <row r="150" spans="1:11" x14ac:dyDescent="0.2">
      <c r="A150" s="9">
        <v>125</v>
      </c>
      <c r="B150" s="52" t="s">
        <v>133</v>
      </c>
      <c r="C150" s="48">
        <v>579</v>
      </c>
      <c r="D150" s="48">
        <f t="shared" si="6"/>
        <v>607.95000000000005</v>
      </c>
      <c r="E150" s="49">
        <f t="shared" si="7"/>
        <v>589.7115</v>
      </c>
      <c r="F150" s="49">
        <f t="shared" si="8"/>
        <v>577.55250000000001</v>
      </c>
      <c r="G150" s="19"/>
      <c r="H150" s="27"/>
      <c r="I150" s="32"/>
      <c r="J150" s="18"/>
      <c r="K150" s="18"/>
    </row>
    <row r="151" spans="1:11" x14ac:dyDescent="0.2">
      <c r="A151" s="9">
        <v>126</v>
      </c>
      <c r="B151" s="52" t="s">
        <v>134</v>
      </c>
      <c r="C151" s="48">
        <v>668</v>
      </c>
      <c r="D151" s="48">
        <f t="shared" si="6"/>
        <v>701.4</v>
      </c>
      <c r="E151" s="49">
        <f t="shared" si="7"/>
        <v>680.35799999999995</v>
      </c>
      <c r="F151" s="49">
        <f t="shared" si="8"/>
        <v>666.32999999999993</v>
      </c>
      <c r="G151" s="19"/>
      <c r="H151" s="27"/>
      <c r="I151" s="32"/>
      <c r="J151" s="18"/>
      <c r="K151" s="18"/>
    </row>
    <row r="152" spans="1:11" x14ac:dyDescent="0.2">
      <c r="A152" s="9">
        <v>127</v>
      </c>
      <c r="B152" s="52" t="s">
        <v>135</v>
      </c>
      <c r="C152" s="48">
        <v>740</v>
      </c>
      <c r="D152" s="48">
        <f t="shared" si="6"/>
        <v>777</v>
      </c>
      <c r="E152" s="49">
        <f t="shared" si="7"/>
        <v>753.68999999999994</v>
      </c>
      <c r="F152" s="49">
        <f t="shared" si="8"/>
        <v>738.15</v>
      </c>
      <c r="G152" s="19"/>
      <c r="H152" s="27"/>
      <c r="I152" s="32"/>
      <c r="J152" s="18"/>
      <c r="K152" s="18"/>
    </row>
    <row r="153" spans="1:11" x14ac:dyDescent="0.2">
      <c r="A153" s="9">
        <v>128</v>
      </c>
      <c r="B153" s="52" t="s">
        <v>136</v>
      </c>
      <c r="C153" s="48">
        <v>793</v>
      </c>
      <c r="D153" s="48">
        <f t="shared" si="6"/>
        <v>832.65</v>
      </c>
      <c r="E153" s="49">
        <f t="shared" si="7"/>
        <v>807.67049999999995</v>
      </c>
      <c r="F153" s="49">
        <f t="shared" si="8"/>
        <v>791.01749999999993</v>
      </c>
      <c r="G153" s="19"/>
      <c r="H153" s="27"/>
      <c r="I153" s="32"/>
      <c r="J153" s="18"/>
      <c r="K153" s="18"/>
    </row>
    <row r="154" spans="1:11" x14ac:dyDescent="0.2">
      <c r="A154" s="9">
        <v>129</v>
      </c>
      <c r="B154" s="47" t="s">
        <v>137</v>
      </c>
      <c r="C154" s="48">
        <v>226</v>
      </c>
      <c r="D154" s="48">
        <f t="shared" si="6"/>
        <v>237.3</v>
      </c>
      <c r="E154" s="49">
        <f t="shared" si="7"/>
        <v>230.18100000000001</v>
      </c>
      <c r="F154" s="49">
        <f t="shared" si="8"/>
        <v>225.435</v>
      </c>
      <c r="G154" s="19"/>
      <c r="H154" s="27"/>
      <c r="I154" s="32"/>
      <c r="J154" s="18"/>
      <c r="K154" s="18"/>
    </row>
    <row r="155" spans="1:11" x14ac:dyDescent="0.2">
      <c r="A155" s="9">
        <v>130</v>
      </c>
      <c r="B155" s="47" t="s">
        <v>138</v>
      </c>
      <c r="C155" s="48">
        <v>210</v>
      </c>
      <c r="D155" s="48">
        <f t="shared" si="6"/>
        <v>220.5</v>
      </c>
      <c r="E155" s="49">
        <f t="shared" si="7"/>
        <v>213.88499999999999</v>
      </c>
      <c r="F155" s="49">
        <f t="shared" si="8"/>
        <v>209.47499999999999</v>
      </c>
      <c r="G155" s="19"/>
      <c r="H155" s="27"/>
      <c r="I155" s="32"/>
      <c r="J155" s="18"/>
      <c r="K155" s="18"/>
    </row>
    <row r="156" spans="1:11" x14ac:dyDescent="0.2">
      <c r="A156" s="9">
        <v>131</v>
      </c>
      <c r="B156" s="47" t="s">
        <v>139</v>
      </c>
      <c r="C156" s="48">
        <v>279</v>
      </c>
      <c r="D156" s="48">
        <f t="shared" si="6"/>
        <v>292.95</v>
      </c>
      <c r="E156" s="49">
        <f t="shared" si="7"/>
        <v>284.16149999999999</v>
      </c>
      <c r="F156" s="49">
        <f t="shared" si="8"/>
        <v>278.30249999999995</v>
      </c>
      <c r="G156" s="19"/>
      <c r="H156" s="27"/>
      <c r="I156" s="32"/>
      <c r="J156" s="18"/>
      <c r="K156" s="18"/>
    </row>
    <row r="157" spans="1:11" x14ac:dyDescent="0.2">
      <c r="A157" s="9">
        <v>132</v>
      </c>
      <c r="B157" s="47" t="s">
        <v>140</v>
      </c>
      <c r="C157" s="48">
        <v>410</v>
      </c>
      <c r="D157" s="48">
        <f t="shared" si="6"/>
        <v>430.5</v>
      </c>
      <c r="E157" s="49">
        <f t="shared" si="7"/>
        <v>417.58499999999998</v>
      </c>
      <c r="F157" s="49">
        <f t="shared" si="8"/>
        <v>408.97499999999997</v>
      </c>
      <c r="G157" s="19"/>
      <c r="H157" s="27"/>
      <c r="I157" s="32"/>
      <c r="J157" s="18"/>
      <c r="K157" s="18"/>
    </row>
    <row r="158" spans="1:11" x14ac:dyDescent="0.2">
      <c r="A158" s="9">
        <v>133</v>
      </c>
      <c r="B158" s="47" t="s">
        <v>141</v>
      </c>
      <c r="C158" s="48">
        <v>667</v>
      </c>
      <c r="D158" s="48">
        <f t="shared" si="6"/>
        <v>700.35</v>
      </c>
      <c r="E158" s="49">
        <f t="shared" si="7"/>
        <v>679.33950000000004</v>
      </c>
      <c r="F158" s="49">
        <f t="shared" si="8"/>
        <v>665.33249999999998</v>
      </c>
      <c r="G158" s="19"/>
      <c r="H158" s="27"/>
      <c r="I158" s="32"/>
      <c r="J158" s="18"/>
      <c r="K158" s="18"/>
    </row>
    <row r="159" spans="1:11" x14ac:dyDescent="0.2">
      <c r="A159" s="17"/>
      <c r="B159" s="47" t="s">
        <v>195</v>
      </c>
      <c r="C159" s="48">
        <v>626</v>
      </c>
      <c r="D159" s="48">
        <f t="shared" si="6"/>
        <v>657.3</v>
      </c>
      <c r="E159" s="49">
        <f t="shared" si="7"/>
        <v>637.5809999999999</v>
      </c>
      <c r="F159" s="49">
        <f t="shared" si="8"/>
        <v>624.43499999999995</v>
      </c>
      <c r="G159" s="19"/>
      <c r="H159" s="27"/>
      <c r="I159" s="32"/>
      <c r="J159" s="18"/>
      <c r="K159" s="18"/>
    </row>
    <row r="160" spans="1:11" x14ac:dyDescent="0.2">
      <c r="A160" s="9">
        <v>134</v>
      </c>
      <c r="B160" s="47" t="s">
        <v>142</v>
      </c>
      <c r="C160" s="48">
        <v>334</v>
      </c>
      <c r="D160" s="48">
        <f t="shared" si="6"/>
        <v>350.7</v>
      </c>
      <c r="E160" s="49">
        <f t="shared" si="7"/>
        <v>340.17899999999997</v>
      </c>
      <c r="F160" s="49">
        <f t="shared" si="8"/>
        <v>333.16499999999996</v>
      </c>
      <c r="G160" s="19"/>
      <c r="H160" s="27"/>
      <c r="I160" s="32"/>
      <c r="J160" s="18"/>
      <c r="K160" s="18"/>
    </row>
    <row r="161" spans="1:11" x14ac:dyDescent="0.2">
      <c r="A161" s="9">
        <v>135</v>
      </c>
      <c r="B161" s="47" t="s">
        <v>143</v>
      </c>
      <c r="C161" s="48">
        <v>485</v>
      </c>
      <c r="D161" s="48">
        <f t="shared" si="6"/>
        <v>509.25</v>
      </c>
      <c r="E161" s="49">
        <f t="shared" si="7"/>
        <v>493.97249999999997</v>
      </c>
      <c r="F161" s="49">
        <f t="shared" si="8"/>
        <v>483.78749999999997</v>
      </c>
      <c r="G161" s="19"/>
      <c r="H161" s="27"/>
      <c r="I161" s="32"/>
      <c r="J161" s="18"/>
      <c r="K161" s="18"/>
    </row>
    <row r="162" spans="1:11" x14ac:dyDescent="0.2">
      <c r="A162" s="9">
        <v>136</v>
      </c>
      <c r="B162" s="47" t="s">
        <v>144</v>
      </c>
      <c r="C162" s="48">
        <v>643</v>
      </c>
      <c r="D162" s="48">
        <f t="shared" si="6"/>
        <v>675.15</v>
      </c>
      <c r="E162" s="49">
        <f t="shared" si="7"/>
        <v>654.89549999999997</v>
      </c>
      <c r="F162" s="49">
        <f t="shared" si="8"/>
        <v>641.39249999999993</v>
      </c>
      <c r="G162" s="19"/>
      <c r="H162" s="27"/>
      <c r="I162" s="32"/>
      <c r="J162" s="18"/>
      <c r="K162" s="18"/>
    </row>
    <row r="163" spans="1:11" x14ac:dyDescent="0.2">
      <c r="A163" s="9">
        <v>137</v>
      </c>
      <c r="B163" s="47" t="s">
        <v>145</v>
      </c>
      <c r="C163" s="48">
        <v>834</v>
      </c>
      <c r="D163" s="48">
        <f t="shared" si="6"/>
        <v>875.7</v>
      </c>
      <c r="E163" s="49">
        <f t="shared" si="7"/>
        <v>849.42899999999997</v>
      </c>
      <c r="F163" s="49">
        <f t="shared" si="8"/>
        <v>831.91499999999996</v>
      </c>
      <c r="G163" s="19"/>
      <c r="H163" s="27"/>
      <c r="I163" s="32"/>
      <c r="J163" s="18"/>
      <c r="K163" s="18"/>
    </row>
    <row r="164" spans="1:11" x14ac:dyDescent="0.2">
      <c r="A164" s="9">
        <v>138</v>
      </c>
      <c r="B164" s="47" t="s">
        <v>146</v>
      </c>
      <c r="C164" s="48">
        <v>1643</v>
      </c>
      <c r="D164" s="48">
        <f t="shared" si="6"/>
        <v>1725.15</v>
      </c>
      <c r="E164" s="49">
        <f t="shared" si="7"/>
        <v>1673.3955000000001</v>
      </c>
      <c r="F164" s="49">
        <f t="shared" si="8"/>
        <v>1638.8924999999999</v>
      </c>
      <c r="G164" s="19"/>
      <c r="H164" s="27"/>
      <c r="I164" s="32"/>
      <c r="J164" s="18"/>
      <c r="K164" s="18"/>
    </row>
    <row r="165" spans="1:11" x14ac:dyDescent="0.2">
      <c r="A165" s="9">
        <v>139</v>
      </c>
      <c r="B165" s="53" t="s">
        <v>147</v>
      </c>
      <c r="C165" s="48">
        <v>24</v>
      </c>
      <c r="D165" s="48">
        <f t="shared" si="6"/>
        <v>25.2</v>
      </c>
      <c r="E165" s="49">
        <f t="shared" si="7"/>
        <v>24.443999999999999</v>
      </c>
      <c r="F165" s="49">
        <f t="shared" si="8"/>
        <v>23.939999999999998</v>
      </c>
      <c r="G165" s="19"/>
      <c r="H165" s="27"/>
      <c r="I165" s="32"/>
      <c r="J165" s="18"/>
      <c r="K165" s="18"/>
    </row>
    <row r="166" spans="1:11" x14ac:dyDescent="0.2">
      <c r="A166" s="9">
        <v>140</v>
      </c>
      <c r="B166" s="53" t="s">
        <v>148</v>
      </c>
      <c r="C166" s="48">
        <v>36</v>
      </c>
      <c r="D166" s="48">
        <f t="shared" si="6"/>
        <v>37.799999999999997</v>
      </c>
      <c r="E166" s="49">
        <f t="shared" si="7"/>
        <v>36.665999999999997</v>
      </c>
      <c r="F166" s="49">
        <f t="shared" si="8"/>
        <v>35.909999999999997</v>
      </c>
      <c r="G166" s="19"/>
      <c r="H166" s="27"/>
      <c r="I166" s="32"/>
      <c r="J166" s="18"/>
      <c r="K166" s="18"/>
    </row>
    <row r="167" spans="1:11" x14ac:dyDescent="0.2">
      <c r="A167" s="9">
        <v>141</v>
      </c>
      <c r="B167" s="47" t="s">
        <v>149</v>
      </c>
      <c r="C167" s="48">
        <v>48</v>
      </c>
      <c r="D167" s="48">
        <f t="shared" si="6"/>
        <v>50.4</v>
      </c>
      <c r="E167" s="49">
        <f t="shared" si="7"/>
        <v>48.887999999999998</v>
      </c>
      <c r="F167" s="49">
        <f t="shared" si="8"/>
        <v>47.879999999999995</v>
      </c>
      <c r="G167" s="19"/>
      <c r="H167" s="27"/>
      <c r="I167" s="32"/>
      <c r="J167" s="18"/>
      <c r="K167" s="18"/>
    </row>
    <row r="168" spans="1:11" x14ac:dyDescent="0.2">
      <c r="A168" s="9">
        <v>142</v>
      </c>
      <c r="B168" s="47" t="s">
        <v>150</v>
      </c>
      <c r="C168" s="48">
        <v>59</v>
      </c>
      <c r="D168" s="48">
        <f t="shared" si="6"/>
        <v>61.95</v>
      </c>
      <c r="E168" s="49">
        <f t="shared" si="7"/>
        <v>60.091500000000003</v>
      </c>
      <c r="F168" s="49">
        <f t="shared" si="8"/>
        <v>58.852499999999999</v>
      </c>
      <c r="G168" s="19"/>
      <c r="H168" s="27"/>
      <c r="I168" s="32"/>
      <c r="J168" s="18"/>
      <c r="K168" s="18"/>
    </row>
    <row r="169" spans="1:11" x14ac:dyDescent="0.2">
      <c r="A169" s="9">
        <v>143</v>
      </c>
      <c r="B169" s="47" t="s">
        <v>151</v>
      </c>
      <c r="C169" s="48">
        <v>80</v>
      </c>
      <c r="D169" s="48">
        <f t="shared" si="6"/>
        <v>84</v>
      </c>
      <c r="E169" s="49">
        <f t="shared" si="7"/>
        <v>81.48</v>
      </c>
      <c r="F169" s="49">
        <f t="shared" si="8"/>
        <v>79.8</v>
      </c>
      <c r="G169" s="19"/>
      <c r="H169" s="27"/>
      <c r="I169" s="32"/>
      <c r="J169" s="18"/>
      <c r="K169" s="18"/>
    </row>
    <row r="170" spans="1:11" x14ac:dyDescent="0.2">
      <c r="A170" s="9">
        <v>144</v>
      </c>
      <c r="B170" s="47" t="s">
        <v>152</v>
      </c>
      <c r="C170" s="48">
        <v>109</v>
      </c>
      <c r="D170" s="48">
        <f t="shared" si="6"/>
        <v>114.45</v>
      </c>
      <c r="E170" s="49">
        <f t="shared" si="7"/>
        <v>111.01649999999999</v>
      </c>
      <c r="F170" s="49">
        <f t="shared" si="8"/>
        <v>108.72749999999999</v>
      </c>
      <c r="G170" s="19"/>
      <c r="H170" s="27"/>
      <c r="I170" s="32"/>
      <c r="J170" s="18"/>
      <c r="K170" s="18"/>
    </row>
    <row r="171" spans="1:11" x14ac:dyDescent="0.2">
      <c r="A171" s="9">
        <v>145</v>
      </c>
      <c r="B171" s="47" t="s">
        <v>153</v>
      </c>
      <c r="C171" s="48">
        <v>90</v>
      </c>
      <c r="D171" s="48">
        <f t="shared" si="6"/>
        <v>94.5</v>
      </c>
      <c r="E171" s="49">
        <f t="shared" si="7"/>
        <v>91.664999999999992</v>
      </c>
      <c r="F171" s="49">
        <f t="shared" si="8"/>
        <v>89.774999999999991</v>
      </c>
      <c r="G171" s="19"/>
      <c r="H171" s="27"/>
      <c r="I171" s="32"/>
      <c r="J171" s="18"/>
      <c r="K171" s="18"/>
    </row>
    <row r="172" spans="1:11" x14ac:dyDescent="0.2">
      <c r="A172" s="9">
        <v>146</v>
      </c>
      <c r="B172" s="47" t="s">
        <v>154</v>
      </c>
      <c r="C172" s="48">
        <v>100</v>
      </c>
      <c r="D172" s="48">
        <f t="shared" si="6"/>
        <v>105</v>
      </c>
      <c r="E172" s="49">
        <f t="shared" si="7"/>
        <v>101.85</v>
      </c>
      <c r="F172" s="49">
        <f t="shared" si="8"/>
        <v>99.75</v>
      </c>
      <c r="G172" s="19"/>
      <c r="I172" s="32"/>
      <c r="J172" s="18"/>
      <c r="K172" s="18"/>
    </row>
    <row r="173" spans="1:11" x14ac:dyDescent="0.2">
      <c r="A173" s="9">
        <v>147</v>
      </c>
      <c r="B173" s="47" t="s">
        <v>155</v>
      </c>
      <c r="C173" s="48">
        <v>130</v>
      </c>
      <c r="D173" s="48">
        <f t="shared" si="6"/>
        <v>136.5</v>
      </c>
      <c r="E173" s="49">
        <f t="shared" si="7"/>
        <v>132.405</v>
      </c>
      <c r="F173" s="49">
        <f t="shared" si="8"/>
        <v>129.67499999999998</v>
      </c>
      <c r="G173" s="19"/>
      <c r="H173" s="27"/>
      <c r="I173" s="32"/>
      <c r="J173" s="18"/>
      <c r="K173" s="18"/>
    </row>
    <row r="174" spans="1:11" x14ac:dyDescent="0.2">
      <c r="A174" s="9">
        <v>148</v>
      </c>
      <c r="B174" s="47" t="s">
        <v>156</v>
      </c>
      <c r="C174" s="48">
        <v>122</v>
      </c>
      <c r="D174" s="48">
        <f t="shared" si="6"/>
        <v>128.1</v>
      </c>
      <c r="E174" s="49">
        <f t="shared" si="7"/>
        <v>124.25699999999999</v>
      </c>
      <c r="F174" s="49">
        <f t="shared" si="8"/>
        <v>121.69499999999999</v>
      </c>
      <c r="G174" s="19"/>
      <c r="H174" s="27"/>
      <c r="I174" s="32"/>
      <c r="J174" s="18"/>
      <c r="K174" s="18"/>
    </row>
    <row r="175" spans="1:11" x14ac:dyDescent="0.2">
      <c r="A175" s="9">
        <v>149</v>
      </c>
      <c r="B175" s="47" t="s">
        <v>157</v>
      </c>
      <c r="C175" s="48">
        <v>158</v>
      </c>
      <c r="D175" s="48">
        <f t="shared" si="6"/>
        <v>165.9</v>
      </c>
      <c r="E175" s="49">
        <f t="shared" si="7"/>
        <v>160.923</v>
      </c>
      <c r="F175" s="49">
        <f t="shared" si="8"/>
        <v>157.60499999999999</v>
      </c>
      <c r="G175" s="19"/>
      <c r="H175" s="27"/>
      <c r="I175" s="32"/>
      <c r="J175" s="18"/>
      <c r="K175" s="18"/>
    </row>
    <row r="176" spans="1:11" x14ac:dyDescent="0.2">
      <c r="A176" s="9">
        <v>150</v>
      </c>
      <c r="B176" s="47" t="s">
        <v>158</v>
      </c>
      <c r="C176" s="48">
        <v>171</v>
      </c>
      <c r="D176" s="48">
        <f t="shared" si="6"/>
        <v>179.55</v>
      </c>
      <c r="E176" s="49">
        <f t="shared" si="7"/>
        <v>174.1635</v>
      </c>
      <c r="F176" s="49">
        <f t="shared" si="8"/>
        <v>170.57249999999999</v>
      </c>
      <c r="G176" s="19"/>
      <c r="H176" s="27"/>
      <c r="I176" s="32"/>
      <c r="J176" s="18"/>
      <c r="K176" s="18"/>
    </row>
    <row r="177" spans="1:11" x14ac:dyDescent="0.2">
      <c r="A177" s="9">
        <v>151</v>
      </c>
      <c r="B177" s="47" t="s">
        <v>159</v>
      </c>
      <c r="C177" s="48">
        <v>221</v>
      </c>
      <c r="D177" s="48">
        <f t="shared" si="6"/>
        <v>232.05</v>
      </c>
      <c r="E177" s="49">
        <f t="shared" si="7"/>
        <v>225.08850000000001</v>
      </c>
      <c r="F177" s="49">
        <f t="shared" si="8"/>
        <v>220.44749999999999</v>
      </c>
      <c r="G177" s="19"/>
      <c r="H177" s="27"/>
      <c r="I177" s="32"/>
      <c r="J177" s="18"/>
      <c r="K177" s="18"/>
    </row>
    <row r="178" spans="1:11" x14ac:dyDescent="0.2">
      <c r="A178" s="9">
        <v>152</v>
      </c>
      <c r="B178" s="47" t="s">
        <v>160</v>
      </c>
      <c r="C178" s="48">
        <v>182</v>
      </c>
      <c r="D178" s="48">
        <f t="shared" si="6"/>
        <v>191.1</v>
      </c>
      <c r="E178" s="49">
        <f t="shared" si="7"/>
        <v>185.36699999999999</v>
      </c>
      <c r="F178" s="49">
        <f t="shared" si="8"/>
        <v>181.54499999999999</v>
      </c>
      <c r="G178" s="19"/>
      <c r="H178" s="27"/>
      <c r="I178" s="32"/>
      <c r="J178" s="18"/>
      <c r="K178" s="18"/>
    </row>
    <row r="179" spans="1:11" x14ac:dyDescent="0.2">
      <c r="A179" s="9">
        <v>153</v>
      </c>
      <c r="B179" s="47" t="s">
        <v>161</v>
      </c>
      <c r="C179" s="48">
        <v>270</v>
      </c>
      <c r="D179" s="48">
        <f t="shared" si="6"/>
        <v>283.5</v>
      </c>
      <c r="E179" s="49">
        <f t="shared" si="7"/>
        <v>274.995</v>
      </c>
      <c r="F179" s="49">
        <f t="shared" si="8"/>
        <v>269.32499999999999</v>
      </c>
      <c r="G179" s="19"/>
      <c r="H179" s="27"/>
      <c r="I179" s="32"/>
      <c r="J179" s="18"/>
      <c r="K179" s="18"/>
    </row>
    <row r="180" spans="1:11" x14ac:dyDescent="0.2">
      <c r="A180" s="9">
        <v>154</v>
      </c>
      <c r="B180" s="47" t="s">
        <v>162</v>
      </c>
      <c r="C180" s="48">
        <v>185</v>
      </c>
      <c r="D180" s="48">
        <f t="shared" si="6"/>
        <v>194.25</v>
      </c>
      <c r="E180" s="49">
        <f t="shared" si="7"/>
        <v>188.42249999999999</v>
      </c>
      <c r="F180" s="49">
        <f t="shared" si="8"/>
        <v>184.53749999999999</v>
      </c>
      <c r="G180" s="19"/>
      <c r="H180" s="27"/>
      <c r="I180" s="32"/>
      <c r="J180" s="18"/>
      <c r="K180" s="18"/>
    </row>
    <row r="181" spans="1:11" x14ac:dyDescent="0.2">
      <c r="A181" s="9">
        <v>155</v>
      </c>
      <c r="B181" s="47" t="s">
        <v>163</v>
      </c>
      <c r="C181" s="48">
        <v>262</v>
      </c>
      <c r="D181" s="48">
        <f t="shared" si="6"/>
        <v>275.10000000000002</v>
      </c>
      <c r="E181" s="49">
        <f t="shared" si="7"/>
        <v>266.84700000000004</v>
      </c>
      <c r="F181" s="49">
        <f t="shared" si="8"/>
        <v>261.34500000000003</v>
      </c>
      <c r="G181" s="19"/>
      <c r="H181" s="27"/>
      <c r="I181" s="32"/>
      <c r="J181" s="18"/>
      <c r="K181" s="18"/>
    </row>
    <row r="182" spans="1:11" x14ac:dyDescent="0.2">
      <c r="A182" s="9">
        <v>156</v>
      </c>
      <c r="B182" s="47" t="s">
        <v>164</v>
      </c>
      <c r="C182" s="48">
        <v>298</v>
      </c>
      <c r="D182" s="48">
        <f t="shared" si="6"/>
        <v>312.89999999999998</v>
      </c>
      <c r="E182" s="49">
        <f t="shared" si="7"/>
        <v>303.51299999999998</v>
      </c>
      <c r="F182" s="49">
        <f t="shared" si="8"/>
        <v>297.25499999999994</v>
      </c>
      <c r="G182" s="19"/>
      <c r="H182" s="27"/>
      <c r="I182" s="32"/>
      <c r="J182" s="18"/>
      <c r="K182" s="18"/>
    </row>
    <row r="183" spans="1:11" x14ac:dyDescent="0.2">
      <c r="A183" s="30"/>
      <c r="B183" s="47" t="s">
        <v>205</v>
      </c>
      <c r="C183" s="48">
        <v>202</v>
      </c>
      <c r="D183" s="48">
        <f t="shared" si="6"/>
        <v>212.1</v>
      </c>
      <c r="E183" s="49">
        <f t="shared" si="7"/>
        <v>205.73699999999999</v>
      </c>
      <c r="F183" s="49">
        <f t="shared" si="8"/>
        <v>201.49499999999998</v>
      </c>
      <c r="G183" s="19"/>
      <c r="H183" s="27"/>
      <c r="I183" s="32"/>
      <c r="J183" s="18"/>
      <c r="K183" s="18"/>
    </row>
    <row r="184" spans="1:11" x14ac:dyDescent="0.2">
      <c r="A184" s="10"/>
      <c r="B184" s="47" t="s">
        <v>182</v>
      </c>
      <c r="C184" s="48">
        <v>330</v>
      </c>
      <c r="D184" s="48">
        <f t="shared" si="6"/>
        <v>346.5</v>
      </c>
      <c r="E184" s="49">
        <f t="shared" si="7"/>
        <v>336.10500000000002</v>
      </c>
      <c r="F184" s="49">
        <f t="shared" si="8"/>
        <v>329.17500000000001</v>
      </c>
      <c r="G184" s="19"/>
      <c r="H184" s="27"/>
      <c r="I184" s="32"/>
      <c r="J184" s="18"/>
      <c r="K184" s="18"/>
    </row>
    <row r="185" spans="1:11" x14ac:dyDescent="0.2">
      <c r="A185" s="9">
        <v>157</v>
      </c>
      <c r="B185" s="47" t="s">
        <v>165</v>
      </c>
      <c r="C185" s="48">
        <v>569</v>
      </c>
      <c r="D185" s="48">
        <f t="shared" si="6"/>
        <v>597.45000000000005</v>
      </c>
      <c r="E185" s="49">
        <f t="shared" si="7"/>
        <v>579.52650000000006</v>
      </c>
      <c r="F185" s="49">
        <f t="shared" si="8"/>
        <v>567.57749999999999</v>
      </c>
      <c r="G185" s="19"/>
      <c r="H185" s="27"/>
      <c r="I185" s="32"/>
      <c r="J185" s="18"/>
      <c r="K185" s="18"/>
    </row>
    <row r="186" spans="1:11" x14ac:dyDescent="0.2">
      <c r="A186" s="9">
        <v>158</v>
      </c>
      <c r="B186" s="47" t="s">
        <v>166</v>
      </c>
      <c r="C186" s="48">
        <v>860</v>
      </c>
      <c r="D186" s="48">
        <f t="shared" si="6"/>
        <v>903</v>
      </c>
      <c r="E186" s="49">
        <f t="shared" si="7"/>
        <v>875.91</v>
      </c>
      <c r="F186" s="49">
        <f t="shared" si="8"/>
        <v>857.84999999999991</v>
      </c>
      <c r="G186" s="19"/>
      <c r="H186" s="27"/>
      <c r="I186" s="32"/>
      <c r="J186" s="18"/>
      <c r="K186" s="18"/>
    </row>
    <row r="187" spans="1:11" x14ac:dyDescent="0.2">
      <c r="A187" s="9">
        <v>159</v>
      </c>
      <c r="B187" s="47" t="s">
        <v>167</v>
      </c>
      <c r="C187" s="48">
        <v>735</v>
      </c>
      <c r="D187" s="48">
        <f t="shared" si="6"/>
        <v>771.75</v>
      </c>
      <c r="E187" s="49">
        <f t="shared" si="7"/>
        <v>748.59749999999997</v>
      </c>
      <c r="F187" s="49">
        <f t="shared" si="8"/>
        <v>733.16249999999991</v>
      </c>
      <c r="G187" s="19"/>
      <c r="H187" s="27"/>
      <c r="I187" s="32"/>
      <c r="J187" s="18"/>
      <c r="K187" s="18"/>
    </row>
    <row r="188" spans="1:11" x14ac:dyDescent="0.2">
      <c r="A188" s="9">
        <v>160</v>
      </c>
      <c r="B188" s="47" t="s">
        <v>168</v>
      </c>
      <c r="C188" s="48">
        <v>1342</v>
      </c>
      <c r="D188" s="48">
        <f t="shared" si="6"/>
        <v>1409.1</v>
      </c>
      <c r="E188" s="49">
        <f t="shared" si="7"/>
        <v>1366.8269999999998</v>
      </c>
      <c r="F188" s="49">
        <f t="shared" si="8"/>
        <v>1338.6449999999998</v>
      </c>
      <c r="G188" s="19"/>
      <c r="H188" s="27"/>
      <c r="I188" s="32"/>
      <c r="J188" s="18"/>
      <c r="K188" s="18"/>
    </row>
    <row r="189" spans="1:11" x14ac:dyDescent="0.2">
      <c r="A189" s="9">
        <v>161</v>
      </c>
      <c r="B189" s="54" t="s">
        <v>169</v>
      </c>
      <c r="C189" s="48">
        <v>67</v>
      </c>
      <c r="D189" s="48">
        <f t="shared" si="6"/>
        <v>70.349999999999994</v>
      </c>
      <c r="E189" s="49">
        <f t="shared" si="7"/>
        <v>68.239499999999992</v>
      </c>
      <c r="F189" s="49">
        <f t="shared" si="8"/>
        <v>66.832499999999996</v>
      </c>
      <c r="G189" s="19"/>
      <c r="H189" s="27"/>
      <c r="I189" s="32"/>
      <c r="J189" s="18"/>
      <c r="K189" s="18"/>
    </row>
    <row r="190" spans="1:11" x14ac:dyDescent="0.2">
      <c r="A190" s="9">
        <v>162</v>
      </c>
      <c r="B190" s="54" t="s">
        <v>170</v>
      </c>
      <c r="C190" s="48">
        <v>32</v>
      </c>
      <c r="D190" s="48">
        <f t="shared" si="6"/>
        <v>33.6</v>
      </c>
      <c r="E190" s="49">
        <f t="shared" si="7"/>
        <v>32.591999999999999</v>
      </c>
      <c r="F190" s="49">
        <f t="shared" si="8"/>
        <v>31.919999999999998</v>
      </c>
      <c r="G190" s="19"/>
      <c r="H190" s="27"/>
      <c r="I190" s="32"/>
      <c r="J190" s="18"/>
      <c r="K190" s="18"/>
    </row>
    <row r="191" spans="1:11" x14ac:dyDescent="0.2">
      <c r="A191" s="9">
        <v>163</v>
      </c>
      <c r="B191" s="54" t="s">
        <v>171</v>
      </c>
      <c r="C191" s="48">
        <v>94</v>
      </c>
      <c r="D191" s="48">
        <f t="shared" si="6"/>
        <v>98.7</v>
      </c>
      <c r="E191" s="49">
        <f t="shared" si="7"/>
        <v>95.739000000000004</v>
      </c>
      <c r="F191" s="49">
        <f t="shared" si="8"/>
        <v>93.765000000000001</v>
      </c>
      <c r="G191" s="19"/>
      <c r="H191" s="27"/>
      <c r="I191" s="32"/>
      <c r="J191" s="18"/>
      <c r="K191" s="18"/>
    </row>
    <row r="192" spans="1:11" x14ac:dyDescent="0.2">
      <c r="A192" s="9">
        <v>164</v>
      </c>
      <c r="B192" s="54" t="s">
        <v>172</v>
      </c>
      <c r="C192" s="48">
        <v>86</v>
      </c>
      <c r="D192" s="48">
        <f t="shared" si="6"/>
        <v>90.3</v>
      </c>
      <c r="E192" s="49">
        <f t="shared" si="7"/>
        <v>87.590999999999994</v>
      </c>
      <c r="F192" s="49">
        <f t="shared" si="8"/>
        <v>85.784999999999997</v>
      </c>
      <c r="G192" s="19"/>
      <c r="H192" s="27"/>
      <c r="I192" s="32"/>
      <c r="J192" s="18"/>
      <c r="K192" s="18"/>
    </row>
    <row r="193" spans="1:11" x14ac:dyDescent="0.2">
      <c r="A193" s="9">
        <v>165</v>
      </c>
      <c r="B193" s="54" t="s">
        <v>173</v>
      </c>
      <c r="C193" s="48">
        <v>89</v>
      </c>
      <c r="D193" s="48">
        <f t="shared" si="6"/>
        <v>93.45</v>
      </c>
      <c r="E193" s="49">
        <f t="shared" si="7"/>
        <v>90.646500000000003</v>
      </c>
      <c r="F193" s="49">
        <f t="shared" si="8"/>
        <v>88.777500000000003</v>
      </c>
      <c r="G193" s="19"/>
      <c r="H193" s="27"/>
      <c r="I193" s="32"/>
      <c r="J193" s="18"/>
      <c r="K193" s="18"/>
    </row>
    <row r="194" spans="1:11" x14ac:dyDescent="0.2">
      <c r="A194" s="9">
        <v>166</v>
      </c>
      <c r="B194" s="54" t="s">
        <v>174</v>
      </c>
      <c r="C194" s="48">
        <v>104</v>
      </c>
      <c r="D194" s="48">
        <f t="shared" si="6"/>
        <v>109.2</v>
      </c>
      <c r="E194" s="49">
        <f t="shared" si="7"/>
        <v>105.92400000000001</v>
      </c>
      <c r="F194" s="49">
        <f t="shared" si="8"/>
        <v>103.74</v>
      </c>
      <c r="G194" s="19"/>
      <c r="H194" s="27"/>
      <c r="I194" s="32"/>
      <c r="J194" s="18"/>
      <c r="K194" s="18"/>
    </row>
    <row r="195" spans="1:11" x14ac:dyDescent="0.2">
      <c r="A195" s="9">
        <v>167</v>
      </c>
      <c r="B195" s="54" t="s">
        <v>175</v>
      </c>
      <c r="C195" s="48">
        <v>137</v>
      </c>
      <c r="D195" s="48">
        <f t="shared" si="6"/>
        <v>143.85</v>
      </c>
      <c r="E195" s="49">
        <f t="shared" si="7"/>
        <v>139.53449999999998</v>
      </c>
      <c r="F195" s="49">
        <f t="shared" si="8"/>
        <v>136.6575</v>
      </c>
      <c r="G195" s="19"/>
      <c r="H195" s="27"/>
      <c r="I195" s="32"/>
      <c r="J195" s="18"/>
      <c r="K195" s="18"/>
    </row>
    <row r="196" spans="1:11" x14ac:dyDescent="0.2">
      <c r="A196" s="9">
        <v>169</v>
      </c>
      <c r="B196" s="55" t="s">
        <v>185</v>
      </c>
      <c r="C196" s="56">
        <v>10463</v>
      </c>
      <c r="D196" s="48">
        <f t="shared" si="6"/>
        <v>10986.15</v>
      </c>
      <c r="E196" s="49">
        <f t="shared" si="7"/>
        <v>10656.565499999999</v>
      </c>
      <c r="F196" s="49">
        <f t="shared" si="8"/>
        <v>10436.842499999999</v>
      </c>
      <c r="G196" s="19"/>
      <c r="H196" s="1"/>
      <c r="J196" s="18"/>
      <c r="K196" s="18"/>
    </row>
    <row r="197" spans="1:11" x14ac:dyDescent="0.2">
      <c r="A197" s="9">
        <v>170</v>
      </c>
      <c r="B197" s="55" t="s">
        <v>186</v>
      </c>
      <c r="C197" s="56">
        <v>12649</v>
      </c>
      <c r="D197" s="48">
        <f t="shared" si="6"/>
        <v>13281.45</v>
      </c>
      <c r="E197" s="49">
        <f t="shared" si="7"/>
        <v>12883.0065</v>
      </c>
      <c r="F197" s="49">
        <f t="shared" si="8"/>
        <v>12617.377500000001</v>
      </c>
      <c r="G197" s="19"/>
      <c r="H197" s="1"/>
      <c r="J197" s="18"/>
      <c r="K197" s="18"/>
    </row>
    <row r="198" spans="1:11" x14ac:dyDescent="0.2">
      <c r="A198" s="9">
        <v>171</v>
      </c>
      <c r="B198" s="55" t="s">
        <v>187</v>
      </c>
      <c r="C198" s="56">
        <v>17564</v>
      </c>
      <c r="D198" s="48">
        <f t="shared" si="6"/>
        <v>18442.2</v>
      </c>
      <c r="E198" s="49">
        <f t="shared" si="7"/>
        <v>17888.934000000001</v>
      </c>
      <c r="F198" s="49">
        <f t="shared" si="8"/>
        <v>17520.09</v>
      </c>
      <c r="G198" s="19"/>
      <c r="H198" s="1"/>
      <c r="J198" s="18"/>
      <c r="K198" s="18"/>
    </row>
    <row r="199" spans="1:11" x14ac:dyDescent="0.2">
      <c r="A199" s="9">
        <v>172</v>
      </c>
      <c r="B199" s="55" t="s">
        <v>188</v>
      </c>
      <c r="C199" s="56">
        <v>27322</v>
      </c>
      <c r="D199" s="48">
        <f t="shared" si="6"/>
        <v>28688.1</v>
      </c>
      <c r="E199" s="49">
        <f t="shared" si="7"/>
        <v>27827.456999999999</v>
      </c>
      <c r="F199" s="49">
        <f t="shared" si="8"/>
        <v>27253.694999999996</v>
      </c>
      <c r="G199" s="19"/>
      <c r="H199" s="27"/>
      <c r="J199" s="18"/>
      <c r="K199" s="18"/>
    </row>
    <row r="200" spans="1:11" x14ac:dyDescent="0.2">
      <c r="A200" s="9">
        <v>173</v>
      </c>
      <c r="B200" s="57" t="s">
        <v>189</v>
      </c>
      <c r="C200" s="56">
        <v>8213</v>
      </c>
      <c r="D200" s="48">
        <f t="shared" si="6"/>
        <v>8623.65</v>
      </c>
      <c r="E200" s="49">
        <f t="shared" si="7"/>
        <v>8364.9404999999988</v>
      </c>
      <c r="F200" s="49">
        <f t="shared" si="8"/>
        <v>8192.4674999999988</v>
      </c>
      <c r="G200" s="19"/>
      <c r="H200" s="1"/>
      <c r="J200" s="18"/>
      <c r="K200" s="18"/>
    </row>
    <row r="201" spans="1:11" x14ac:dyDescent="0.2">
      <c r="A201" s="9">
        <v>174</v>
      </c>
      <c r="B201" s="55" t="s">
        <v>176</v>
      </c>
      <c r="C201" s="56">
        <v>11830</v>
      </c>
      <c r="D201" s="48">
        <f t="shared" si="6"/>
        <v>12421.5</v>
      </c>
      <c r="E201" s="49">
        <f t="shared" si="7"/>
        <v>12048.855</v>
      </c>
      <c r="F201" s="49">
        <f t="shared" si="8"/>
        <v>11800.424999999999</v>
      </c>
      <c r="G201" s="19"/>
      <c r="H201" s="1"/>
      <c r="J201" s="18"/>
      <c r="K201" s="18"/>
    </row>
    <row r="202" spans="1:11" x14ac:dyDescent="0.2">
      <c r="A202" s="9">
        <v>175</v>
      </c>
      <c r="B202" s="55" t="s">
        <v>177</v>
      </c>
      <c r="C202" s="56">
        <v>16427</v>
      </c>
      <c r="D202" s="48">
        <f t="shared" si="6"/>
        <v>17248.349999999999</v>
      </c>
      <c r="E202" s="49">
        <f t="shared" si="7"/>
        <v>16730.8995</v>
      </c>
      <c r="F202" s="49">
        <f t="shared" si="8"/>
        <v>16385.932499999999</v>
      </c>
      <c r="G202" s="19"/>
      <c r="H202" s="1"/>
      <c r="J202" s="18"/>
      <c r="K202" s="18"/>
    </row>
    <row r="203" spans="1:11" x14ac:dyDescent="0.2">
      <c r="A203" s="9">
        <v>176</v>
      </c>
      <c r="B203" s="55" t="s">
        <v>178</v>
      </c>
      <c r="C203" s="56">
        <v>25553</v>
      </c>
      <c r="D203" s="48">
        <f t="shared" si="6"/>
        <v>26830.65</v>
      </c>
      <c r="E203" s="49">
        <f t="shared" si="7"/>
        <v>26025.730500000001</v>
      </c>
      <c r="F203" s="49">
        <f t="shared" si="8"/>
        <v>25489.1175</v>
      </c>
      <c r="G203" s="19"/>
      <c r="H203" s="1"/>
      <c r="J203" s="18"/>
      <c r="K203" s="18"/>
    </row>
    <row r="204" spans="1:11" x14ac:dyDescent="0.2">
      <c r="F204" s="1"/>
      <c r="J204" s="18"/>
      <c r="K204" s="18"/>
    </row>
    <row r="205" spans="1:11" x14ac:dyDescent="0.2">
      <c r="F205" s="1"/>
    </row>
    <row r="206" spans="1:11" x14ac:dyDescent="0.2">
      <c r="B206" s="1" t="s">
        <v>184</v>
      </c>
      <c r="F206" s="1"/>
    </row>
    <row r="207" spans="1:11" x14ac:dyDescent="0.2">
      <c r="F207" s="1"/>
    </row>
    <row r="208" spans="1:11" x14ac:dyDescent="0.2">
      <c r="F208" s="1"/>
    </row>
    <row r="209" spans="6:6" x14ac:dyDescent="0.2">
      <c r="F209" s="1"/>
    </row>
    <row r="210" spans="6:6" x14ac:dyDescent="0.2">
      <c r="F210" s="1"/>
    </row>
  </sheetData>
  <mergeCells count="8">
    <mergeCell ref="E8:G8"/>
    <mergeCell ref="E9:G9"/>
    <mergeCell ref="A8:A9"/>
    <mergeCell ref="B8:B9"/>
    <mergeCell ref="A10:A11"/>
    <mergeCell ref="B10:B11"/>
    <mergeCell ref="C10:C11"/>
    <mergeCell ref="D10:D11"/>
  </mergeCells>
  <pageMargins left="0.74803149606299213" right="0.74803149606299213" top="0.59055118110236227" bottom="0.59055118110236227" header="0.51181102362204722" footer="0.51181102362204722"/>
  <pageSetup paperSize="9" scale="94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Ksu</cp:lastModifiedBy>
  <cp:revision>0</cp:revision>
  <cp:lastPrinted>2021-01-27T11:23:59Z</cp:lastPrinted>
  <dcterms:created xsi:type="dcterms:W3CDTF">2014-05-26T12:47:00Z</dcterms:created>
  <dcterms:modified xsi:type="dcterms:W3CDTF">2022-02-23T15:22:08Z</dcterms:modified>
  <dc:language>en-US</dc:language>
</cp:coreProperties>
</file>